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6645"/>
  </bookViews>
  <sheets>
    <sheet name="Grade 4 Girls" sheetId="1" r:id="rId1"/>
    <sheet name="Grade 4 Boys" sheetId="2" r:id="rId2"/>
    <sheet name="Grade 5 Girls" sheetId="4" r:id="rId3"/>
    <sheet name="Grade 5 Boys" sheetId="5" r:id="rId4"/>
    <sheet name="Grade 6 Girls" sheetId="6" r:id="rId5"/>
    <sheet name="Grade 7 Girls" sheetId="7" r:id="rId6"/>
    <sheet name="Grade 8 Girls" sheetId="8" r:id="rId7"/>
    <sheet name="Grade 6 Boys" sheetId="9" r:id="rId8"/>
    <sheet name="Grade 7 Boys" sheetId="10" r:id="rId9"/>
    <sheet name="Grade 8 Boys " sheetId="11" r:id="rId10"/>
  </sheets>
  <calcPr calcId="125725"/>
</workbook>
</file>

<file path=xl/calcChain.xml><?xml version="1.0" encoding="utf-8"?>
<calcChain xmlns="http://schemas.openxmlformats.org/spreadsheetml/2006/main">
  <c r="E27" i="7"/>
  <c r="D27"/>
  <c r="C27"/>
  <c r="E24"/>
  <c r="E23"/>
  <c r="E21"/>
  <c r="E12"/>
  <c r="D12"/>
  <c r="C12"/>
  <c r="E11"/>
  <c r="D11"/>
  <c r="C11"/>
  <c r="E7"/>
  <c r="D7"/>
  <c r="C7"/>
  <c r="E5"/>
  <c r="D5"/>
  <c r="C5"/>
  <c r="E2"/>
  <c r="D2"/>
  <c r="C2"/>
  <c r="E53" i="6"/>
  <c r="E50"/>
  <c r="E49"/>
  <c r="D49"/>
  <c r="C49"/>
  <c r="E45"/>
  <c r="E40"/>
  <c r="E36"/>
  <c r="D36"/>
  <c r="C36"/>
  <c r="E29"/>
  <c r="D29"/>
  <c r="C29"/>
  <c r="E28"/>
  <c r="E9"/>
  <c r="E6"/>
  <c r="D6"/>
  <c r="C6"/>
  <c r="E2"/>
  <c r="D2"/>
  <c r="C2"/>
  <c r="E62" i="2" l="1"/>
  <c r="E37"/>
  <c r="E33"/>
  <c r="E19"/>
  <c r="E18"/>
  <c r="E8"/>
  <c r="E4"/>
  <c r="E2"/>
  <c r="D2"/>
  <c r="C2"/>
</calcChain>
</file>

<file path=xl/sharedStrings.xml><?xml version="1.0" encoding="utf-8"?>
<sst xmlns="http://schemas.openxmlformats.org/spreadsheetml/2006/main" count="1809" uniqueCount="976">
  <si>
    <t>Place</t>
  </si>
  <si>
    <t>Time</t>
  </si>
  <si>
    <t>FIRST NAME</t>
  </si>
  <si>
    <t>LAST NAME</t>
  </si>
  <si>
    <t>TEAM NAME</t>
  </si>
  <si>
    <t>Isabella</t>
  </si>
  <si>
    <t>Auguston Traditional Elementary School</t>
  </si>
  <si>
    <t>Alexia</t>
  </si>
  <si>
    <t>Smith</t>
  </si>
  <si>
    <t>Unattached BC</t>
  </si>
  <si>
    <t>Mackenzie</t>
  </si>
  <si>
    <t>Raap</t>
  </si>
  <si>
    <t>John Calvin School</t>
  </si>
  <si>
    <t>Abigail</t>
  </si>
  <si>
    <t>Scholander</t>
  </si>
  <si>
    <t>Vida Blue</t>
  </si>
  <si>
    <t>Rosse</t>
  </si>
  <si>
    <t>Danica</t>
  </si>
  <si>
    <t>Willms</t>
  </si>
  <si>
    <t>Clearbrook Elementary</t>
  </si>
  <si>
    <t>Vienna</t>
  </si>
  <si>
    <t>Howes</t>
  </si>
  <si>
    <t>MEI Elementary</t>
  </si>
  <si>
    <t>Binnendyk</t>
  </si>
  <si>
    <t>Abbotsford Christian School</t>
  </si>
  <si>
    <t>Anna</t>
  </si>
  <si>
    <t>Analeeza</t>
  </si>
  <si>
    <t>Winkler</t>
  </si>
  <si>
    <t>Japji</t>
  </si>
  <si>
    <t>Singh</t>
  </si>
  <si>
    <t>King Traditional Elementary School</t>
  </si>
  <si>
    <t>South Poplar Traditional</t>
  </si>
  <si>
    <t>Dhaliwal</t>
  </si>
  <si>
    <t>Tessa</t>
  </si>
  <si>
    <t>Rebele</t>
  </si>
  <si>
    <t>Adianna</t>
  </si>
  <si>
    <t>Buitelaar</t>
  </si>
  <si>
    <t>Gurpartap</t>
  </si>
  <si>
    <t>Sandhu</t>
  </si>
  <si>
    <t>HILLSIDE</t>
  </si>
  <si>
    <t>Sidhu</t>
  </si>
  <si>
    <t>Erin</t>
  </si>
  <si>
    <t>Jenks</t>
  </si>
  <si>
    <t>Breanne</t>
  </si>
  <si>
    <t>Veldhoen</t>
  </si>
  <si>
    <t>Ria</t>
  </si>
  <si>
    <t>Kinugasa</t>
  </si>
  <si>
    <t>Bondar Elementary</t>
  </si>
  <si>
    <t>Amber</t>
  </si>
  <si>
    <t>Vallance</t>
  </si>
  <si>
    <t>Upper Sumas</t>
  </si>
  <si>
    <t>Emily</t>
  </si>
  <si>
    <t>Tinsley</t>
  </si>
  <si>
    <t>Ten-Broeck Elem</t>
  </si>
  <si>
    <t>Irelyn</t>
  </si>
  <si>
    <t>Hill</t>
  </si>
  <si>
    <t>King Traditional Elementary</t>
  </si>
  <si>
    <t>Bredenhof</t>
  </si>
  <si>
    <t>Xie</t>
  </si>
  <si>
    <t>Van Dop</t>
  </si>
  <si>
    <t>Salmon</t>
  </si>
  <si>
    <t>VALLEY CHRISTIAN SCHOOL</t>
  </si>
  <si>
    <t>Mazari</t>
  </si>
  <si>
    <t>Fowlstone</t>
  </si>
  <si>
    <t>McMillan Elementary</t>
  </si>
  <si>
    <t>Curcheran</t>
  </si>
  <si>
    <t>Schroeder</t>
  </si>
  <si>
    <t>Bastia</t>
  </si>
  <si>
    <t>Djumaine</t>
  </si>
  <si>
    <t>Brown</t>
  </si>
  <si>
    <t>Brisson</t>
  </si>
  <si>
    <t>Dormick Park Elementary</t>
  </si>
  <si>
    <t>Moe</t>
  </si>
  <si>
    <t>Szmutko</t>
  </si>
  <si>
    <t>Monga</t>
  </si>
  <si>
    <t>Sandhar</t>
  </si>
  <si>
    <t>Shieh</t>
  </si>
  <si>
    <t>Brar</t>
  </si>
  <si>
    <t>Kang</t>
  </si>
  <si>
    <t>Mulder</t>
  </si>
  <si>
    <t>Phangan</t>
  </si>
  <si>
    <t>Tang</t>
  </si>
  <si>
    <t>Sovio</t>
  </si>
  <si>
    <t>Beugelink</t>
  </si>
  <si>
    <t>Bell</t>
  </si>
  <si>
    <t>Kabala</t>
  </si>
  <si>
    <t>Kircher</t>
  </si>
  <si>
    <t>Griffioen</t>
  </si>
  <si>
    <t>Warring</t>
  </si>
  <si>
    <t>Bouwman</t>
  </si>
  <si>
    <t>Borseth</t>
  </si>
  <si>
    <t>Kathiresan</t>
  </si>
  <si>
    <t>Haarstad</t>
  </si>
  <si>
    <t>Heppner</t>
  </si>
  <si>
    <t>Adison</t>
  </si>
  <si>
    <t>Tolsma</t>
  </si>
  <si>
    <t>Alana</t>
  </si>
  <si>
    <t>Car</t>
  </si>
  <si>
    <t>Neufeld</t>
  </si>
  <si>
    <t>King Traditional</t>
  </si>
  <si>
    <t>Emeree</t>
  </si>
  <si>
    <t>Caela</t>
  </si>
  <si>
    <t>Blink</t>
  </si>
  <si>
    <t>Hadley</t>
  </si>
  <si>
    <t>Martens</t>
  </si>
  <si>
    <t>no bib #</t>
  </si>
  <si>
    <t>Jacob</t>
  </si>
  <si>
    <t>Robertson</t>
  </si>
  <si>
    <t>Judah</t>
  </si>
  <si>
    <t>Dickson</t>
  </si>
  <si>
    <t>Milaap</t>
  </si>
  <si>
    <t>Gill</t>
  </si>
  <si>
    <t>Kieran</t>
  </si>
  <si>
    <t>McClelland</t>
  </si>
  <si>
    <t>Joshua</t>
  </si>
  <si>
    <t>Goyer</t>
  </si>
  <si>
    <t>Jake</t>
  </si>
  <si>
    <t>Yoon</t>
  </si>
  <si>
    <t>Shayan</t>
  </si>
  <si>
    <t>Prakash</t>
  </si>
  <si>
    <t>Oliver</t>
  </si>
  <si>
    <t>Teer</t>
  </si>
  <si>
    <t>Nathanial</t>
  </si>
  <si>
    <t>Esmail</t>
  </si>
  <si>
    <t>Lucas</t>
  </si>
  <si>
    <t>Brake</t>
  </si>
  <si>
    <t>Noah</t>
  </si>
  <si>
    <t>Nickel</t>
  </si>
  <si>
    <t>Keegan</t>
  </si>
  <si>
    <t>Strachan</t>
  </si>
  <si>
    <t>Greene</t>
  </si>
  <si>
    <t>Jaiden</t>
  </si>
  <si>
    <t>Grams</t>
  </si>
  <si>
    <t>Isaac</t>
  </si>
  <si>
    <t>Hildebrandt</t>
  </si>
  <si>
    <t>Phoenix</t>
  </si>
  <si>
    <t>Trolland</t>
  </si>
  <si>
    <t>Kevin</t>
  </si>
  <si>
    <t>McLean</t>
  </si>
  <si>
    <t>Cornerstone Christian</t>
  </si>
  <si>
    <t>Landon</t>
  </si>
  <si>
    <t>Bos</t>
  </si>
  <si>
    <t>Brenden</t>
  </si>
  <si>
    <t>Gleeson</t>
  </si>
  <si>
    <t>Wittrup</t>
  </si>
  <si>
    <t>Louwerse</t>
  </si>
  <si>
    <t>David</t>
  </si>
  <si>
    <t>Matthew</t>
  </si>
  <si>
    <t>Jimenez</t>
  </si>
  <si>
    <t>Alex</t>
  </si>
  <si>
    <t>Manuel</t>
  </si>
  <si>
    <t>Tobias</t>
  </si>
  <si>
    <t>Ofenbeck</t>
  </si>
  <si>
    <t>Vandelft</t>
  </si>
  <si>
    <t>Jaxon</t>
  </si>
  <si>
    <t>Beck</t>
  </si>
  <si>
    <t>Peter</t>
  </si>
  <si>
    <t>Lee</t>
  </si>
  <si>
    <t>Shaun</t>
  </si>
  <si>
    <t>Thalen</t>
  </si>
  <si>
    <t>Roshaan</t>
  </si>
  <si>
    <t>Grewal</t>
  </si>
  <si>
    <t>Max</t>
  </si>
  <si>
    <t>Hardy</t>
  </si>
  <si>
    <t>Marshall</t>
  </si>
  <si>
    <t>Manning</t>
  </si>
  <si>
    <t>Lincoln</t>
  </si>
  <si>
    <t>Arkinstall</t>
  </si>
  <si>
    <t>Mercer</t>
  </si>
  <si>
    <t>Thiessen</t>
  </si>
  <si>
    <t>Cole</t>
  </si>
  <si>
    <t>Wiebe</t>
  </si>
  <si>
    <t>Jonnie</t>
  </si>
  <si>
    <t>Traub</t>
  </si>
  <si>
    <t>Austin</t>
  </si>
  <si>
    <t>Hystek</t>
  </si>
  <si>
    <t>Keaton</t>
  </si>
  <si>
    <t>Loewen</t>
  </si>
  <si>
    <t>Gage</t>
  </si>
  <si>
    <t>Sewell</t>
  </si>
  <si>
    <t>Dexter</t>
  </si>
  <si>
    <t>Clark</t>
  </si>
  <si>
    <t>Joel</t>
  </si>
  <si>
    <t>Varghese</t>
  </si>
  <si>
    <t>Tristan</t>
  </si>
  <si>
    <t>Andrews</t>
  </si>
  <si>
    <t>Ethan</t>
  </si>
  <si>
    <t>Baart</t>
  </si>
  <si>
    <t>Carter</t>
  </si>
  <si>
    <t>Gelderman</t>
  </si>
  <si>
    <t>Cameron</t>
  </si>
  <si>
    <t>Morrow</t>
  </si>
  <si>
    <t>Abdullah</t>
  </si>
  <si>
    <t>Arlene</t>
  </si>
  <si>
    <t>Jashan</t>
  </si>
  <si>
    <t>Basra</t>
  </si>
  <si>
    <t>Gurjot</t>
  </si>
  <si>
    <t>Josh</t>
  </si>
  <si>
    <t>Hathaway</t>
  </si>
  <si>
    <t>Carriere</t>
  </si>
  <si>
    <t>Dane</t>
  </si>
  <si>
    <t>Sahil</t>
  </si>
  <si>
    <t>Haramit</t>
  </si>
  <si>
    <t>Mason</t>
  </si>
  <si>
    <t>Vangardaren</t>
  </si>
  <si>
    <t>Lewis</t>
  </si>
  <si>
    <t>Nielsen</t>
  </si>
  <si>
    <t>Rhys</t>
  </si>
  <si>
    <t>Riedel</t>
  </si>
  <si>
    <t>Owen</t>
  </si>
  <si>
    <t>Timmerman</t>
  </si>
  <si>
    <t>Kaj</t>
  </si>
  <si>
    <t>Van Egmond</t>
  </si>
  <si>
    <t>Hiebert</t>
  </si>
  <si>
    <t>Carson</t>
  </si>
  <si>
    <t>De Jong</t>
  </si>
  <si>
    <t>Tiegen</t>
  </si>
  <si>
    <t>Nishan</t>
  </si>
  <si>
    <t>Sultan</t>
  </si>
  <si>
    <t>John</t>
  </si>
  <si>
    <t>Pool</t>
  </si>
  <si>
    <t>Dawson</t>
  </si>
  <si>
    <t>Hoogland</t>
  </si>
  <si>
    <t>Seneca</t>
  </si>
  <si>
    <t>Boynton</t>
  </si>
  <si>
    <t>Marcus</t>
  </si>
  <si>
    <t>Ward</t>
  </si>
  <si>
    <t>Rinke</t>
  </si>
  <si>
    <t>Dalton</t>
  </si>
  <si>
    <t>MacDonald</t>
  </si>
  <si>
    <t>Xavier</t>
  </si>
  <si>
    <t>Maynard</t>
  </si>
  <si>
    <t>Hudson</t>
  </si>
  <si>
    <t>Berg</t>
  </si>
  <si>
    <t>Jaideep</t>
  </si>
  <si>
    <t>Abhayjeet</t>
  </si>
  <si>
    <t>Kingra</t>
  </si>
  <si>
    <t>Nivair</t>
  </si>
  <si>
    <t>Branson</t>
  </si>
  <si>
    <t>Bilkoski</t>
  </si>
  <si>
    <t>Adiel</t>
  </si>
  <si>
    <t>Moodley</t>
  </si>
  <si>
    <t>Hararjun</t>
  </si>
  <si>
    <t>Braich</t>
  </si>
  <si>
    <t>Sukhjivan</t>
  </si>
  <si>
    <t>Aikam</t>
  </si>
  <si>
    <t>Sahota</t>
  </si>
  <si>
    <t>Timothy</t>
  </si>
  <si>
    <t>Hoogerdijk</t>
  </si>
  <si>
    <t>Tyson</t>
  </si>
  <si>
    <t>Kirton</t>
  </si>
  <si>
    <t>Silas</t>
  </si>
  <si>
    <t>Heard</t>
  </si>
  <si>
    <t>Caleb</t>
  </si>
  <si>
    <t>Dyck</t>
  </si>
  <si>
    <t>Kagan</t>
  </si>
  <si>
    <t>Werner</t>
  </si>
  <si>
    <t>Jashit</t>
  </si>
  <si>
    <t>Chauhan</t>
  </si>
  <si>
    <t>Sukhjat</t>
  </si>
  <si>
    <t>Johal</t>
  </si>
  <si>
    <t>Kaiden</t>
  </si>
  <si>
    <t>Ayden</t>
  </si>
  <si>
    <t>Chawal</t>
  </si>
  <si>
    <t>Carman</t>
  </si>
  <si>
    <t>Bains</t>
  </si>
  <si>
    <t>Keelan</t>
  </si>
  <si>
    <t>Toochin</t>
  </si>
  <si>
    <t>Dekker</t>
  </si>
  <si>
    <t>Kherington</t>
  </si>
  <si>
    <t>Newhook</t>
  </si>
  <si>
    <t>Armaan</t>
  </si>
  <si>
    <t>Bessy</t>
  </si>
  <si>
    <t>Micah</t>
  </si>
  <si>
    <t>Vanhengel</t>
  </si>
  <si>
    <t>Henry</t>
  </si>
  <si>
    <t>Huang</t>
  </si>
  <si>
    <t>Liam</t>
  </si>
  <si>
    <t>Mills</t>
  </si>
  <si>
    <t>Nadia</t>
  </si>
  <si>
    <t>Zietsma</t>
  </si>
  <si>
    <t>Claudia</t>
  </si>
  <si>
    <t>Vertes</t>
  </si>
  <si>
    <t xml:space="preserve">Place </t>
  </si>
  <si>
    <t>Amy</t>
  </si>
  <si>
    <t>Trent</t>
  </si>
  <si>
    <t>Trinity</t>
  </si>
  <si>
    <t>Meggait</t>
  </si>
  <si>
    <t>Amara</t>
  </si>
  <si>
    <t>Dehaan</t>
  </si>
  <si>
    <t>Miriam</t>
  </si>
  <si>
    <t>Atsma</t>
  </si>
  <si>
    <t>Bedine</t>
  </si>
  <si>
    <t>Miller</t>
  </si>
  <si>
    <t>Danika</t>
  </si>
  <si>
    <t>Tiessen</t>
  </si>
  <si>
    <t>Sadie</t>
  </si>
  <si>
    <t>Grace</t>
  </si>
  <si>
    <t>Lockington</t>
  </si>
  <si>
    <t>Katie</t>
  </si>
  <si>
    <t>Kailyn</t>
  </si>
  <si>
    <t>Dielmen</t>
  </si>
  <si>
    <t>Lydia</t>
  </si>
  <si>
    <t>Akuffo</t>
  </si>
  <si>
    <t>Eva</t>
  </si>
  <si>
    <t>Olson</t>
  </si>
  <si>
    <t>Cussack</t>
  </si>
  <si>
    <t>Adria</t>
  </si>
  <si>
    <t>Hauser</t>
  </si>
  <si>
    <t>Malia</t>
  </si>
  <si>
    <t>Warkentin</t>
  </si>
  <si>
    <t>Jaelyn</t>
  </si>
  <si>
    <t>Kraemer</t>
  </si>
  <si>
    <t>Charlotte</t>
  </si>
  <si>
    <t>Manreet</t>
  </si>
  <si>
    <t>Dhillon</t>
  </si>
  <si>
    <t>Sophie</t>
  </si>
  <si>
    <t>Rodgers</t>
  </si>
  <si>
    <t>Wittenberg</t>
  </si>
  <si>
    <t>Madison</t>
  </si>
  <si>
    <t>Bruinsma</t>
  </si>
  <si>
    <t>Maeva</t>
  </si>
  <si>
    <t>Carnahan</t>
  </si>
  <si>
    <t>Averi</t>
  </si>
  <si>
    <t>Currie</t>
  </si>
  <si>
    <t>Lily</t>
  </si>
  <si>
    <t>Gronberg</t>
  </si>
  <si>
    <t>Sydney</t>
  </si>
  <si>
    <t>Boulter</t>
  </si>
  <si>
    <t>Hailey</t>
  </si>
  <si>
    <t>Kirin</t>
  </si>
  <si>
    <t>Sura</t>
  </si>
  <si>
    <t>Gurveer</t>
  </si>
  <si>
    <t>Annika</t>
  </si>
  <si>
    <t>Lawrence</t>
  </si>
  <si>
    <t>Olivia</t>
  </si>
  <si>
    <t>Redekop</t>
  </si>
  <si>
    <t>Jasmeet</t>
  </si>
  <si>
    <t>Kaur Dhillon</t>
  </si>
  <si>
    <t>Amelie</t>
  </si>
  <si>
    <t>Dekleva</t>
  </si>
  <si>
    <t>Brooklyn</t>
  </si>
  <si>
    <t>Lucy</t>
  </si>
  <si>
    <t>Vanderkooi</t>
  </si>
  <si>
    <t>Lesage</t>
  </si>
  <si>
    <t>Laken</t>
  </si>
  <si>
    <t>Nola</t>
  </si>
  <si>
    <t>Sabourin</t>
  </si>
  <si>
    <t>Alyssa</t>
  </si>
  <si>
    <t>Aikema</t>
  </si>
  <si>
    <t>Mehar</t>
  </si>
  <si>
    <t>Kayla</t>
  </si>
  <si>
    <t>Whiteley</t>
  </si>
  <si>
    <t>Autumn</t>
  </si>
  <si>
    <t>Veer</t>
  </si>
  <si>
    <t>Kelly</t>
  </si>
  <si>
    <t>Weiss</t>
  </si>
  <si>
    <t>Terry Fox Elementary</t>
  </si>
  <si>
    <t>Brennaugh</t>
  </si>
  <si>
    <t>Harman</t>
  </si>
  <si>
    <t>Eshnaa</t>
  </si>
  <si>
    <t>Ella</t>
  </si>
  <si>
    <t>Wilson</t>
  </si>
  <si>
    <t>Gurnaaz</t>
  </si>
  <si>
    <t>Pannu</t>
  </si>
  <si>
    <t>Asha</t>
  </si>
  <si>
    <t>Naslund</t>
  </si>
  <si>
    <t>Abbie</t>
  </si>
  <si>
    <t>Wind</t>
  </si>
  <si>
    <t>Manjot</t>
  </si>
  <si>
    <t>Jasreet</t>
  </si>
  <si>
    <t>Bajwa</t>
  </si>
  <si>
    <t>Keira</t>
  </si>
  <si>
    <t>Wichmann</t>
  </si>
  <si>
    <t>Jagraj</t>
  </si>
  <si>
    <t>Kelay</t>
  </si>
  <si>
    <t>Harmeet</t>
  </si>
  <si>
    <t>Choongh</t>
  </si>
  <si>
    <t>Dallaena</t>
  </si>
  <si>
    <t>Piche</t>
  </si>
  <si>
    <t>Parleen</t>
  </si>
  <si>
    <t>Keerat</t>
  </si>
  <si>
    <t>Bhullar</t>
  </si>
  <si>
    <t>Mannat</t>
  </si>
  <si>
    <t>Zoey</t>
  </si>
  <si>
    <t>Avila</t>
  </si>
  <si>
    <t>Vika</t>
  </si>
  <si>
    <t>Agafono</t>
  </si>
  <si>
    <t>Rachel</t>
  </si>
  <si>
    <t>Wilton</t>
  </si>
  <si>
    <t>Hanamay</t>
  </si>
  <si>
    <t>O'Connor</t>
  </si>
  <si>
    <t>Uttara</t>
  </si>
  <si>
    <t>Makwana</t>
  </si>
  <si>
    <t>Sonia</t>
  </si>
  <si>
    <t>Mee</t>
  </si>
  <si>
    <t>Jasmeen</t>
  </si>
  <si>
    <t>Parneet</t>
  </si>
  <si>
    <t>Kenzie</t>
  </si>
  <si>
    <t>Hess</t>
  </si>
  <si>
    <t>ASIA</t>
  </si>
  <si>
    <t>Kendra</t>
  </si>
  <si>
    <t>Walls</t>
  </si>
  <si>
    <t>Maya</t>
  </si>
  <si>
    <t>Gidda</t>
  </si>
  <si>
    <t>Sierra</t>
  </si>
  <si>
    <t>Marisa</t>
  </si>
  <si>
    <t>Oommen</t>
  </si>
  <si>
    <t>Ten-Broeck</t>
  </si>
  <si>
    <t>Na</t>
  </si>
  <si>
    <t>Upper Sumas Elementary</t>
  </si>
  <si>
    <t>Joon</t>
  </si>
  <si>
    <t>Son</t>
  </si>
  <si>
    <t>Anaiah</t>
  </si>
  <si>
    <t>Shenoy</t>
  </si>
  <si>
    <t>Presley</t>
  </si>
  <si>
    <t>Kobes</t>
  </si>
  <si>
    <t>Bensler</t>
  </si>
  <si>
    <t>Aubrey</t>
  </si>
  <si>
    <t>Davies</t>
  </si>
  <si>
    <t>Aneel</t>
  </si>
  <si>
    <t>Bhangu</t>
  </si>
  <si>
    <t>Danielle</t>
  </si>
  <si>
    <t>Arink</t>
  </si>
  <si>
    <t>Jacey</t>
  </si>
  <si>
    <t>Vanlaar</t>
  </si>
  <si>
    <t>Syra</t>
  </si>
  <si>
    <t>Mosser</t>
  </si>
  <si>
    <t>Elenya</t>
  </si>
  <si>
    <t>Venier</t>
  </si>
  <si>
    <t>Lyra</t>
  </si>
  <si>
    <t>Ginger</t>
  </si>
  <si>
    <t>Dahl</t>
  </si>
  <si>
    <t>Beth</t>
  </si>
  <si>
    <t>Melody</t>
  </si>
  <si>
    <t>Krulitski</t>
  </si>
  <si>
    <t>Mia</t>
  </si>
  <si>
    <t>Gunning</t>
  </si>
  <si>
    <t>Kareena</t>
  </si>
  <si>
    <t>Aleisea</t>
  </si>
  <si>
    <t>Wassenaar</t>
  </si>
  <si>
    <t>Summer</t>
  </si>
  <si>
    <t>Born</t>
  </si>
  <si>
    <t>Quinn</t>
  </si>
  <si>
    <t>Julianna</t>
  </si>
  <si>
    <t>Reimer</t>
  </si>
  <si>
    <t>Blom</t>
  </si>
  <si>
    <t>Heidi</t>
  </si>
  <si>
    <t>Kiera</t>
  </si>
  <si>
    <t>Rose</t>
  </si>
  <si>
    <t>Karen</t>
  </si>
  <si>
    <t>Kono</t>
  </si>
  <si>
    <t>Eve</t>
  </si>
  <si>
    <t>Tina</t>
  </si>
  <si>
    <t>Meera</t>
  </si>
  <si>
    <t>Hadani</t>
  </si>
  <si>
    <t>Heeena</t>
  </si>
  <si>
    <t>Phoebe</t>
  </si>
  <si>
    <t>Natalie</t>
  </si>
  <si>
    <t>Cuyos</t>
  </si>
  <si>
    <t>Kiara</t>
  </si>
  <si>
    <t>Destiny</t>
  </si>
  <si>
    <t>Mbaoma</t>
  </si>
  <si>
    <t>Natalia</t>
  </si>
  <si>
    <t>Block</t>
  </si>
  <si>
    <t>Anifa</t>
  </si>
  <si>
    <t>Audrey</t>
  </si>
  <si>
    <t>Francesca</t>
  </si>
  <si>
    <t>Sidney</t>
  </si>
  <si>
    <t>Rehreet</t>
  </si>
  <si>
    <t>Ruhi</t>
  </si>
  <si>
    <t>Joanna</t>
  </si>
  <si>
    <t>Krisha Cami</t>
  </si>
  <si>
    <t>Coyoy</t>
  </si>
  <si>
    <t>Ashleen</t>
  </si>
  <si>
    <t>Alexa</t>
  </si>
  <si>
    <t>Sarah</t>
  </si>
  <si>
    <t>Addison</t>
  </si>
  <si>
    <t>Bickley</t>
  </si>
  <si>
    <t xml:space="preserve">Terry Fox Elementary </t>
  </si>
  <si>
    <t>Simran</t>
  </si>
  <si>
    <t>Serenity</t>
  </si>
  <si>
    <t>Stuessiger</t>
  </si>
  <si>
    <t>Brooke</t>
  </si>
  <si>
    <t>Armandeep</t>
  </si>
  <si>
    <t>Evangelia</t>
  </si>
  <si>
    <t>Ally</t>
  </si>
  <si>
    <t>Tatum</t>
  </si>
  <si>
    <t>Jordyn</t>
  </si>
  <si>
    <t>Raiya</t>
  </si>
  <si>
    <t>Selena</t>
  </si>
  <si>
    <t>Kaari</t>
  </si>
  <si>
    <t>Kaiza</t>
  </si>
  <si>
    <t>Puneet</t>
  </si>
  <si>
    <t>Shreya</t>
  </si>
  <si>
    <t>Ashna</t>
  </si>
  <si>
    <t>Bamera</t>
  </si>
  <si>
    <t>Syrah</t>
  </si>
  <si>
    <t>Ayla</t>
  </si>
  <si>
    <t>Oop</t>
  </si>
  <si>
    <t>Jeremiah</t>
  </si>
  <si>
    <t>Isla</t>
  </si>
  <si>
    <t>Avery</t>
  </si>
  <si>
    <t>Lola</t>
  </si>
  <si>
    <t>Susec</t>
  </si>
  <si>
    <t>Tayla</t>
  </si>
  <si>
    <t>Furman-Sta</t>
  </si>
  <si>
    <t xml:space="preserve">Time </t>
  </si>
  <si>
    <t>Daniel</t>
  </si>
  <si>
    <t>Fleming</t>
  </si>
  <si>
    <t>Arata</t>
  </si>
  <si>
    <t>Nakanishi</t>
  </si>
  <si>
    <t>Steiger</t>
  </si>
  <si>
    <t>Luke</t>
  </si>
  <si>
    <t>Wight</t>
  </si>
  <si>
    <t>Sawyer</t>
  </si>
  <si>
    <t>Toews</t>
  </si>
  <si>
    <t>Mei Middle School</t>
  </si>
  <si>
    <t>Logan</t>
  </si>
  <si>
    <t>Spanninga</t>
  </si>
  <si>
    <t>Rogalsky</t>
  </si>
  <si>
    <t>Nico</t>
  </si>
  <si>
    <t>Gurshawn</t>
  </si>
  <si>
    <t>Mion</t>
  </si>
  <si>
    <t>Meerstra</t>
  </si>
  <si>
    <t>Leo</t>
  </si>
  <si>
    <t>Donegan</t>
  </si>
  <si>
    <t>Ben</t>
  </si>
  <si>
    <t>Ellis</t>
  </si>
  <si>
    <t>Colin</t>
  </si>
  <si>
    <t>Versluis</t>
  </si>
  <si>
    <t>Zach</t>
  </si>
  <si>
    <t>Mirco</t>
  </si>
  <si>
    <t>Peters</t>
  </si>
  <si>
    <t>Preston</t>
  </si>
  <si>
    <t>Nelson</t>
  </si>
  <si>
    <t>Deakan</t>
  </si>
  <si>
    <t>Ryder</t>
  </si>
  <si>
    <t>Woods</t>
  </si>
  <si>
    <t>MacKenzie</t>
  </si>
  <si>
    <t>Asher</t>
  </si>
  <si>
    <t>Jansen</t>
  </si>
  <si>
    <t>Cohen</t>
  </si>
  <si>
    <t>Duncan</t>
  </si>
  <si>
    <t>Marek</t>
  </si>
  <si>
    <t>Guynup</t>
  </si>
  <si>
    <t>Madahar</t>
  </si>
  <si>
    <t>Gurshaan</t>
  </si>
  <si>
    <t>Shaan</t>
  </si>
  <si>
    <t>Leonard</t>
  </si>
  <si>
    <t>Lochlen</t>
  </si>
  <si>
    <t>Kampf</t>
  </si>
  <si>
    <t>Jason</t>
  </si>
  <si>
    <t>Toor</t>
  </si>
  <si>
    <t>Cody</t>
  </si>
  <si>
    <t>Ho</t>
  </si>
  <si>
    <t>Theodore</t>
  </si>
  <si>
    <t>Noordam</t>
  </si>
  <si>
    <t>Bronson</t>
  </si>
  <si>
    <t>Cardinal</t>
  </si>
  <si>
    <t>Josiah</t>
  </si>
  <si>
    <t>Lanigan</t>
  </si>
  <si>
    <t>Dalkhwaz</t>
  </si>
  <si>
    <t>Samuel</t>
  </si>
  <si>
    <t>Rasquinha</t>
  </si>
  <si>
    <t>Eddie</t>
  </si>
  <si>
    <t>Geelhoed</t>
  </si>
  <si>
    <t>Emmanuel</t>
  </si>
  <si>
    <t>Jael</t>
  </si>
  <si>
    <t>Nathan</t>
  </si>
  <si>
    <t>Barthel</t>
  </si>
  <si>
    <t>Thomas</t>
  </si>
  <si>
    <t>An</t>
  </si>
  <si>
    <t>Klassen</t>
  </si>
  <si>
    <t>Piercy</t>
  </si>
  <si>
    <t>Margaret Stenersen</t>
  </si>
  <si>
    <t>Joey</t>
  </si>
  <si>
    <t>Boshart</t>
  </si>
  <si>
    <t>Cooper</t>
  </si>
  <si>
    <t>Higgs</t>
  </si>
  <si>
    <t>Adam</t>
  </si>
  <si>
    <t>Bowman</t>
  </si>
  <si>
    <t>Edward</t>
  </si>
  <si>
    <t>Bredlow</t>
  </si>
  <si>
    <t>Jaydon</t>
  </si>
  <si>
    <t>Kieneker</t>
  </si>
  <si>
    <t>Jaanib</t>
  </si>
  <si>
    <t>Tatlay</t>
  </si>
  <si>
    <t>Rehaan</t>
  </si>
  <si>
    <t>Dart</t>
  </si>
  <si>
    <t>Hiroki</t>
  </si>
  <si>
    <t>Dennis</t>
  </si>
  <si>
    <t>Ten-Broek Elem</t>
  </si>
  <si>
    <t>Jack</t>
  </si>
  <si>
    <t>Chabot</t>
  </si>
  <si>
    <t>Joven</t>
  </si>
  <si>
    <t>Robyn</t>
  </si>
  <si>
    <t>Manraj</t>
  </si>
  <si>
    <t>Randhawa</t>
  </si>
  <si>
    <t>Toby</t>
  </si>
  <si>
    <t>Siemens</t>
  </si>
  <si>
    <t>Mohamed</t>
  </si>
  <si>
    <t>Khir</t>
  </si>
  <si>
    <t>Hasan</t>
  </si>
  <si>
    <t>Alaboud</t>
  </si>
  <si>
    <t>Jesse</t>
  </si>
  <si>
    <t>Evans</t>
  </si>
  <si>
    <t>Betker</t>
  </si>
  <si>
    <t>Gurman</t>
  </si>
  <si>
    <t>Khosa</t>
  </si>
  <si>
    <t>Youkhana</t>
  </si>
  <si>
    <t>Dax</t>
  </si>
  <si>
    <t>Volney</t>
  </si>
  <si>
    <t>Kunugsa</t>
  </si>
  <si>
    <t>Arie</t>
  </si>
  <si>
    <t>Edo</t>
  </si>
  <si>
    <t>Chaeema</t>
  </si>
  <si>
    <t>Ranjot</t>
  </si>
  <si>
    <t>Mazzari</t>
  </si>
  <si>
    <t>Ramay</t>
  </si>
  <si>
    <t>Lauren</t>
  </si>
  <si>
    <t>Van Dyk</t>
  </si>
  <si>
    <t>Pankiw</t>
  </si>
  <si>
    <t xml:space="preserve">WA Fraser </t>
  </si>
  <si>
    <t>Sophia</t>
  </si>
  <si>
    <t>George</t>
  </si>
  <si>
    <t>Kai</t>
  </si>
  <si>
    <t>Makara</t>
  </si>
  <si>
    <t>Jaipreet</t>
  </si>
  <si>
    <t>Mann</t>
  </si>
  <si>
    <t>Ziya</t>
  </si>
  <si>
    <t>Petrie</t>
  </si>
  <si>
    <t>WA Fraser</t>
  </si>
  <si>
    <t>Zoe</t>
  </si>
  <si>
    <t xml:space="preserve">Sophia </t>
  </si>
  <si>
    <t>Germaine</t>
  </si>
  <si>
    <t>Sharleen</t>
  </si>
  <si>
    <t>Airink</t>
  </si>
  <si>
    <t>Chapman</t>
  </si>
  <si>
    <t>Reilley</t>
  </si>
  <si>
    <t>Coghill</t>
  </si>
  <si>
    <t>Clayburn Middle School</t>
  </si>
  <si>
    <t>Allyssa</t>
  </si>
  <si>
    <t>Hutchison</t>
  </si>
  <si>
    <t>Jazmin</t>
  </si>
  <si>
    <t>Gurleen</t>
  </si>
  <si>
    <t>Vanessa</t>
  </si>
  <si>
    <t>Pirani</t>
  </si>
  <si>
    <t>Mia Mae</t>
  </si>
  <si>
    <t>Stella</t>
  </si>
  <si>
    <t>May</t>
  </si>
  <si>
    <t>Colleen &amp; Gordie Howe Middle School</t>
  </si>
  <si>
    <t>Katelynn</t>
  </si>
  <si>
    <t>Stewart</t>
  </si>
  <si>
    <t>Palraj</t>
  </si>
  <si>
    <t>Abbotsford Traditional Middle School</t>
  </si>
  <si>
    <t>Casidy</t>
  </si>
  <si>
    <t>Lowen</t>
  </si>
  <si>
    <t>Kim</t>
  </si>
  <si>
    <t>Mckenzie</t>
  </si>
  <si>
    <t>Dakin</t>
  </si>
  <si>
    <t>Abbotsford Middle School</t>
  </si>
  <si>
    <t>Mikela</t>
  </si>
  <si>
    <t>Anderson</t>
  </si>
  <si>
    <t>Deja</t>
  </si>
  <si>
    <t>Fournier</t>
  </si>
  <si>
    <t>Chief Dan George Middle</t>
  </si>
  <si>
    <t>Inara</t>
  </si>
  <si>
    <t>Garcia Rain</t>
  </si>
  <si>
    <t>Jolene</t>
  </si>
  <si>
    <t>Bitler</t>
  </si>
  <si>
    <t>Allie</t>
  </si>
  <si>
    <t>Janzen</t>
  </si>
  <si>
    <t>Sameera</t>
  </si>
  <si>
    <t>Carvelli</t>
  </si>
  <si>
    <t>Sukhjit</t>
  </si>
  <si>
    <t>Dhadda</t>
  </si>
  <si>
    <t>Jasleen</t>
  </si>
  <si>
    <t>Navjot</t>
  </si>
  <si>
    <t>Garcha</t>
  </si>
  <si>
    <t>Kirandeep</t>
  </si>
  <si>
    <t>Dubb</t>
  </si>
  <si>
    <t>Mattea</t>
  </si>
  <si>
    <t>Katelyn</t>
  </si>
  <si>
    <t>Mierau</t>
  </si>
  <si>
    <t>Prabhjit</t>
  </si>
  <si>
    <t>Atwal</t>
  </si>
  <si>
    <t>Jiya</t>
  </si>
  <si>
    <t>Songapal</t>
  </si>
  <si>
    <t>Emanat</t>
  </si>
  <si>
    <t>Sareena</t>
  </si>
  <si>
    <t>Gaba</t>
  </si>
  <si>
    <t>Mikiah</t>
  </si>
  <si>
    <t>Lyn</t>
  </si>
  <si>
    <t>Chang</t>
  </si>
  <si>
    <t>Navreen</t>
  </si>
  <si>
    <t>McIntyre</t>
  </si>
  <si>
    <t>Thiel</t>
  </si>
  <si>
    <t>Holly</t>
  </si>
  <si>
    <t>Minderhoud</t>
  </si>
  <si>
    <t>Teagan</t>
  </si>
  <si>
    <t>Unattached</t>
  </si>
  <si>
    <t>Karina</t>
  </si>
  <si>
    <t>Sienna</t>
  </si>
  <si>
    <t>Voogt</t>
  </si>
  <si>
    <t>Colleen</t>
  </si>
  <si>
    <t>Kaitlyn</t>
  </si>
  <si>
    <t>Bay</t>
  </si>
  <si>
    <t>Samantha</t>
  </si>
  <si>
    <t>Fiskar</t>
  </si>
  <si>
    <t>Raine</t>
  </si>
  <si>
    <t>Jollie</t>
  </si>
  <si>
    <t>Borg</t>
  </si>
  <si>
    <t>Unger</t>
  </si>
  <si>
    <t>Addia</t>
  </si>
  <si>
    <t>W</t>
  </si>
  <si>
    <t>Valley Christian</t>
  </si>
  <si>
    <t>Nayha</t>
  </si>
  <si>
    <t>Ava</t>
  </si>
  <si>
    <t>Rogers</t>
  </si>
  <si>
    <t>Faith</t>
  </si>
  <si>
    <t>Paige</t>
  </si>
  <si>
    <t>Walker</t>
  </si>
  <si>
    <t>Jenica</t>
  </si>
  <si>
    <t>Jayleigh</t>
  </si>
  <si>
    <t>Pavanveer</t>
  </si>
  <si>
    <t>Dosanjh</t>
  </si>
  <si>
    <t>Girija</t>
  </si>
  <si>
    <t>Makayla</t>
  </si>
  <si>
    <t>McDougall</t>
  </si>
  <si>
    <t>Halle</t>
  </si>
  <si>
    <t>Georgia</t>
  </si>
  <si>
    <t>Hannah</t>
  </si>
  <si>
    <t>Brant</t>
  </si>
  <si>
    <t>Mercy</t>
  </si>
  <si>
    <t>Carscadden</t>
  </si>
  <si>
    <t>Lakroop</t>
  </si>
  <si>
    <t>Adelle</t>
  </si>
  <si>
    <t>Giesbrecht</t>
  </si>
  <si>
    <t>Bohn</t>
  </si>
  <si>
    <t>Jennifer</t>
  </si>
  <si>
    <t>Guthrie</t>
  </si>
  <si>
    <t>Mckenna</t>
  </si>
  <si>
    <t>Gerrits</t>
  </si>
  <si>
    <t>Anne</t>
  </si>
  <si>
    <t>Bessey</t>
  </si>
  <si>
    <t>Park</t>
  </si>
  <si>
    <t>De Haan</t>
  </si>
  <si>
    <t>Temple</t>
  </si>
  <si>
    <t>Addisen</t>
  </si>
  <si>
    <t>Van Veen</t>
  </si>
  <si>
    <t>Wynter</t>
  </si>
  <si>
    <t>Reid</t>
  </si>
  <si>
    <t>Jasmine</t>
  </si>
  <si>
    <t>Virk</t>
  </si>
  <si>
    <t>Michele</t>
  </si>
  <si>
    <t>Chiemela</t>
  </si>
  <si>
    <t>Anumba</t>
  </si>
  <si>
    <t>Saelah</t>
  </si>
  <si>
    <t>Keigley</t>
  </si>
  <si>
    <t>Andrea</t>
  </si>
  <si>
    <t>Baird</t>
  </si>
  <si>
    <t>Aulakh</t>
  </si>
  <si>
    <t>Malhi</t>
  </si>
  <si>
    <t>Devyn</t>
  </si>
  <si>
    <t>Mehakdeep</t>
  </si>
  <si>
    <t>Manveen</t>
  </si>
  <si>
    <t>Bhela</t>
  </si>
  <si>
    <t>Chief Dan Middle School</t>
  </si>
  <si>
    <t>Diedre</t>
  </si>
  <si>
    <t>Sahad</t>
  </si>
  <si>
    <t>Bakdash</t>
  </si>
  <si>
    <t>Violette</t>
  </si>
  <si>
    <t>Lowney</t>
  </si>
  <si>
    <t>Ailie</t>
  </si>
  <si>
    <t>Gray</t>
  </si>
  <si>
    <t>Chahal</t>
  </si>
  <si>
    <t>Bushman</t>
  </si>
  <si>
    <t>Zimmer</t>
  </si>
  <si>
    <t>Emalika</t>
  </si>
  <si>
    <t>Kapoor</t>
  </si>
  <si>
    <t>Alexis</t>
  </si>
  <si>
    <t>Dobson</t>
  </si>
  <si>
    <t>Tipton</t>
  </si>
  <si>
    <t xml:space="preserve">Josh </t>
  </si>
  <si>
    <t>Vandevelde</t>
  </si>
  <si>
    <t>Mac</t>
  </si>
  <si>
    <t>Sam</t>
  </si>
  <si>
    <t>Brandsma</t>
  </si>
  <si>
    <t>Connor</t>
  </si>
  <si>
    <t xml:space="preserve">Arthur </t>
  </si>
  <si>
    <t>Bikram</t>
  </si>
  <si>
    <t>Sanghera</t>
  </si>
  <si>
    <t>Gurtaj</t>
  </si>
  <si>
    <t>Cook</t>
  </si>
  <si>
    <t xml:space="preserve">Tyler </t>
  </si>
  <si>
    <t>Prokuda-Schnell</t>
  </si>
  <si>
    <t>Ronan</t>
  </si>
  <si>
    <t>Sexton</t>
  </si>
  <si>
    <t>Gurkaran</t>
  </si>
  <si>
    <t>Bahga</t>
  </si>
  <si>
    <t>Sohail</t>
  </si>
  <si>
    <t>Loomba</t>
  </si>
  <si>
    <t>Brendon</t>
  </si>
  <si>
    <t>Vance</t>
  </si>
  <si>
    <t>Vikram</t>
  </si>
  <si>
    <t>Sharma</t>
  </si>
  <si>
    <t>Kampen</t>
  </si>
  <si>
    <t>Jaylen</t>
  </si>
  <si>
    <t>Anmol</t>
  </si>
  <si>
    <t>Navi</t>
  </si>
  <si>
    <t>Kurt</t>
  </si>
  <si>
    <t>Gecalao</t>
  </si>
  <si>
    <t>Harshdeep</t>
  </si>
  <si>
    <t xml:space="preserve">Rahil </t>
  </si>
  <si>
    <t>McAllister</t>
  </si>
  <si>
    <t>Raffy</t>
  </si>
  <si>
    <t>Guirguis</t>
  </si>
  <si>
    <t xml:space="preserve">Seth </t>
  </si>
  <si>
    <t>Vermeeren</t>
  </si>
  <si>
    <t xml:space="preserve">Markus </t>
  </si>
  <si>
    <t>Simpson</t>
  </si>
  <si>
    <t>Griffin</t>
  </si>
  <si>
    <t>Phillips</t>
  </si>
  <si>
    <t>Fox</t>
  </si>
  <si>
    <t>Clifford</t>
  </si>
  <si>
    <t>Cornerstone Christian School</t>
  </si>
  <si>
    <t>Harneet</t>
  </si>
  <si>
    <t>Phangura</t>
  </si>
  <si>
    <t>Jasraj</t>
  </si>
  <si>
    <t>Bhath</t>
  </si>
  <si>
    <t>Hayden</t>
  </si>
  <si>
    <t>Sansalone</t>
  </si>
  <si>
    <t>Pretty</t>
  </si>
  <si>
    <t>Braiden</t>
  </si>
  <si>
    <t>William</t>
  </si>
  <si>
    <t>Nguyen</t>
  </si>
  <si>
    <t>Wilkie</t>
  </si>
  <si>
    <t>McKellan</t>
  </si>
  <si>
    <t>Ashour</t>
  </si>
  <si>
    <t>Ahsour</t>
  </si>
  <si>
    <t>Parker</t>
  </si>
  <si>
    <t>Hicklie</t>
  </si>
  <si>
    <t>Bruce</t>
  </si>
  <si>
    <t>Dohan</t>
  </si>
  <si>
    <t>Ecole de Deux Rives</t>
  </si>
  <si>
    <t>Elliot</t>
  </si>
  <si>
    <t>Zachary</t>
  </si>
  <si>
    <t>Dylan</t>
  </si>
  <si>
    <t>Leblanc</t>
  </si>
  <si>
    <t>Caelan</t>
  </si>
  <si>
    <t>Okoti</t>
  </si>
  <si>
    <t>Elijah</t>
  </si>
  <si>
    <t>Brandon</t>
  </si>
  <si>
    <t>Desjarlais</t>
  </si>
  <si>
    <t>Eugene Reimer</t>
  </si>
  <si>
    <t>James</t>
  </si>
  <si>
    <t>Kask</t>
  </si>
  <si>
    <t>Krahn</t>
  </si>
  <si>
    <t>Travis</t>
  </si>
  <si>
    <t>Tieg</t>
  </si>
  <si>
    <t>Mifflin</t>
  </si>
  <si>
    <t>Gibson</t>
  </si>
  <si>
    <t>Buhler</t>
  </si>
  <si>
    <t>Isaiah</t>
  </si>
  <si>
    <t>Sousedik</t>
  </si>
  <si>
    <t xml:space="preserve">Riley </t>
  </si>
  <si>
    <t>Skidmore</t>
  </si>
  <si>
    <t>Talon</t>
  </si>
  <si>
    <t>Deklan</t>
  </si>
  <si>
    <t>Dickinson</t>
  </si>
  <si>
    <t>Buffet</t>
  </si>
  <si>
    <t>Schweizer</t>
  </si>
  <si>
    <t>Keenyn</t>
  </si>
  <si>
    <t>Molnar</t>
  </si>
  <si>
    <t>Zhan</t>
  </si>
  <si>
    <t xml:space="preserve">James </t>
  </si>
  <si>
    <t>Young</t>
  </si>
  <si>
    <t>Caius</t>
  </si>
  <si>
    <t>Cal</t>
  </si>
  <si>
    <t>Mitchell</t>
  </si>
  <si>
    <t>Mestancik</t>
  </si>
  <si>
    <t>Braeden</t>
  </si>
  <si>
    <t>Boyal</t>
  </si>
  <si>
    <t>Cayden</t>
  </si>
  <si>
    <t>Kentaro</t>
  </si>
  <si>
    <t>Denis</t>
  </si>
  <si>
    <t>Koop</t>
  </si>
  <si>
    <t xml:space="preserve">Nathan </t>
  </si>
  <si>
    <t>Westin</t>
  </si>
  <si>
    <t>Haire</t>
  </si>
  <si>
    <t>Darmvir</t>
  </si>
  <si>
    <t>Khengura</t>
  </si>
  <si>
    <t xml:space="preserve">Jake </t>
  </si>
  <si>
    <t>McLellan</t>
  </si>
  <si>
    <t>Manaj</t>
  </si>
  <si>
    <t>Daven</t>
  </si>
  <si>
    <t>Pruett</t>
  </si>
  <si>
    <t>Itkonen</t>
  </si>
  <si>
    <t>Sukhmaan</t>
  </si>
  <si>
    <t>Pritpal</t>
  </si>
  <si>
    <t>Gavinjit</t>
  </si>
  <si>
    <t>Deol</t>
  </si>
  <si>
    <t>Gurhsan</t>
  </si>
  <si>
    <t>Sran</t>
  </si>
  <si>
    <t>Harneel</t>
  </si>
  <si>
    <t xml:space="preserve">Mark </t>
  </si>
  <si>
    <t>Molina</t>
  </si>
  <si>
    <t>Levi</t>
  </si>
  <si>
    <t xml:space="preserve">Blake </t>
  </si>
  <si>
    <t>Jonah</t>
  </si>
  <si>
    <t>Jackson</t>
  </si>
  <si>
    <t>Kris</t>
  </si>
  <si>
    <t>Songha</t>
  </si>
  <si>
    <t>Saihaj Pal</t>
  </si>
  <si>
    <t>Bakhar</t>
  </si>
  <si>
    <t>Macrae</t>
  </si>
  <si>
    <t xml:space="preserve">Johan </t>
  </si>
  <si>
    <t>Drury</t>
  </si>
  <si>
    <t>Ezra</t>
  </si>
  <si>
    <t xml:space="preserve">Parker </t>
  </si>
  <si>
    <t>Moffat</t>
  </si>
  <si>
    <t>Spencer</t>
  </si>
  <si>
    <t>Watson</t>
  </si>
  <si>
    <t>Zilcosky</t>
  </si>
  <si>
    <t>Tuokko</t>
  </si>
  <si>
    <t>Aidan</t>
  </si>
  <si>
    <t>Domonic</t>
  </si>
  <si>
    <t>Phinney</t>
  </si>
  <si>
    <t>Shiv</t>
  </si>
  <si>
    <t>Purgas</t>
  </si>
  <si>
    <t>Aujla</t>
  </si>
  <si>
    <t>Munro</t>
  </si>
  <si>
    <t xml:space="preserve">Jordyn </t>
  </si>
  <si>
    <t>Rego</t>
  </si>
  <si>
    <t>Eric</t>
  </si>
  <si>
    <t>Shaw</t>
  </si>
  <si>
    <t>Michell</t>
  </si>
  <si>
    <t>Homeier</t>
  </si>
  <si>
    <t>Stahl</t>
  </si>
  <si>
    <t xml:space="preserve">Harry </t>
  </si>
  <si>
    <t>Lail</t>
  </si>
  <si>
    <t>Ezekiel</t>
  </si>
  <si>
    <t>Garfus</t>
  </si>
  <si>
    <t>Duoth</t>
  </si>
  <si>
    <t>McGladdery</t>
  </si>
  <si>
    <t>Arshveer</t>
  </si>
  <si>
    <t>Amitoj</t>
  </si>
  <si>
    <t>Kaplan</t>
  </si>
  <si>
    <t>Yuvraj</t>
  </si>
  <si>
    <t>Brayden</t>
  </si>
  <si>
    <t>Matias</t>
  </si>
  <si>
    <t>Cheny</t>
  </si>
  <si>
    <t xml:space="preserve">Gavin </t>
  </si>
  <si>
    <t>Lawson</t>
  </si>
  <si>
    <t>Michael</t>
  </si>
  <si>
    <t>Donohue</t>
  </si>
  <si>
    <t xml:space="preserve">Anthony </t>
  </si>
  <si>
    <t>Brady</t>
  </si>
  <si>
    <t>Kaleb</t>
  </si>
  <si>
    <t xml:space="preserve"> Humphrey</t>
  </si>
  <si>
    <t>Harmander</t>
  </si>
  <si>
    <t>Singh Grewal</t>
  </si>
  <si>
    <t>Tae Yun</t>
  </si>
  <si>
    <t xml:space="preserve">Ryan </t>
  </si>
  <si>
    <t>Elvis</t>
  </si>
  <si>
    <t>Egharevba</t>
  </si>
  <si>
    <t xml:space="preserve">Laine </t>
  </si>
  <si>
    <t>Connell</t>
  </si>
  <si>
    <t>Devon</t>
  </si>
  <si>
    <t>Baskett</t>
  </si>
  <si>
    <t>Kanwardeep</t>
  </si>
  <si>
    <t>Nick</t>
  </si>
  <si>
    <t>Leveille</t>
  </si>
  <si>
    <t>Su</t>
  </si>
  <si>
    <t>Reuben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</si>
</sst>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Verdana"/>
    </font>
    <font>
      <sz val="10"/>
      <name val="Arial"/>
      <family val="2"/>
    </font>
    <font>
      <sz val="10"/>
      <name val="Verdana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19">
    <xf numFmtId="0" fontId="0" fillId="0" borderId="0" xfId="0"/>
    <xf numFmtId="47" fontId="0" fillId="0" borderId="0" xfId="0" applyNumberFormat="1"/>
    <xf numFmtId="20" fontId="0" fillId="0" borderId="0" xfId="0" applyNumberFormat="1"/>
    <xf numFmtId="0" fontId="2" fillId="0" borderId="0" xfId="0" applyFont="1"/>
    <xf numFmtId="0" fontId="2" fillId="0" borderId="0" xfId="1" applyFont="1"/>
    <xf numFmtId="0" fontId="3" fillId="0" borderId="0" xfId="0" applyFont="1"/>
    <xf numFmtId="0" fontId="0" fillId="0" borderId="0" xfId="0" applyAlignment="1"/>
    <xf numFmtId="0" fontId="0" fillId="0" borderId="0" xfId="0"/>
    <xf numFmtId="0" fontId="1" fillId="0" borderId="0" xfId="2"/>
    <xf numFmtId="0" fontId="2" fillId="0" borderId="0" xfId="2" applyFont="1"/>
    <xf numFmtId="0" fontId="1" fillId="0" borderId="0" xfId="2" applyAlignment="1">
      <alignment wrapText="1"/>
    </xf>
    <xf numFmtId="0" fontId="3" fillId="0" borderId="0" xfId="2" applyFont="1"/>
    <xf numFmtId="47" fontId="0" fillId="0" borderId="0" xfId="0" applyNumberFormat="1"/>
    <xf numFmtId="0" fontId="0" fillId="0" borderId="0" xfId="0"/>
    <xf numFmtId="0" fontId="1" fillId="0" borderId="0" xfId="2"/>
    <xf numFmtId="0" fontId="2" fillId="0" borderId="0" xfId="2" applyFont="1"/>
    <xf numFmtId="0" fontId="4" fillId="0" borderId="0" xfId="3" applyFont="1"/>
    <xf numFmtId="47" fontId="0" fillId="0" borderId="0" xfId="0" applyNumberFormat="1"/>
    <xf numFmtId="0" fontId="4" fillId="0" borderId="0" xfId="2" applyFont="1"/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workbookViewId="0"/>
  </sheetViews>
  <sheetFormatPr defaultRowHeight="15"/>
  <cols>
    <col min="1" max="1" width="7.28515625" bestFit="1" customWidth="1"/>
    <col min="2" max="2" width="7.140625" bestFit="1" customWidth="1"/>
    <col min="3" max="3" width="11.5703125" bestFit="1" customWidth="1"/>
    <col min="4" max="4" width="11.140625" bestFit="1" customWidth="1"/>
    <col min="5" max="5" width="37.140625" bestFit="1" customWidth="1"/>
    <col min="6" max="6" width="13.28515625" customWidth="1"/>
  </cols>
  <sheetData>
    <row r="1" spans="1:5">
      <c r="A1" s="13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</v>
      </c>
      <c r="B2" s="1">
        <v>5.0081018518518521E-3</v>
      </c>
      <c r="C2" t="s">
        <v>7</v>
      </c>
      <c r="D2" t="s">
        <v>8</v>
      </c>
      <c r="E2" t="s">
        <v>9</v>
      </c>
    </row>
    <row r="3" spans="1:5">
      <c r="A3">
        <v>2</v>
      </c>
      <c r="B3" s="1">
        <v>5.1979166666666667E-3</v>
      </c>
      <c r="C3" t="s">
        <v>15</v>
      </c>
      <c r="D3" t="s">
        <v>16</v>
      </c>
      <c r="E3" t="s">
        <v>6</v>
      </c>
    </row>
    <row r="4" spans="1:5">
      <c r="A4">
        <v>3</v>
      </c>
      <c r="B4" s="1">
        <v>5.4039351851851852E-3</v>
      </c>
      <c r="C4" t="s">
        <v>5</v>
      </c>
      <c r="D4" t="s">
        <v>93</v>
      </c>
      <c r="E4" t="s">
        <v>6</v>
      </c>
    </row>
    <row r="5" spans="1:5">
      <c r="A5">
        <v>4</v>
      </c>
      <c r="B5" s="1">
        <v>5.5092592592592589E-3</v>
      </c>
      <c r="C5" t="s">
        <v>45</v>
      </c>
      <c r="D5" t="s">
        <v>46</v>
      </c>
      <c r="E5" t="s">
        <v>47</v>
      </c>
    </row>
    <row r="6" spans="1:5">
      <c r="A6">
        <v>5</v>
      </c>
      <c r="B6" s="1">
        <v>5.5231481481481486E-3</v>
      </c>
      <c r="C6" t="s">
        <v>10</v>
      </c>
      <c r="D6" t="s">
        <v>11</v>
      </c>
      <c r="E6" t="s">
        <v>12</v>
      </c>
    </row>
    <row r="7" spans="1:5">
      <c r="A7">
        <v>6</v>
      </c>
      <c r="B7" s="1">
        <v>5.5914351851851845E-3</v>
      </c>
      <c r="C7" t="s">
        <v>94</v>
      </c>
      <c r="D7" t="s">
        <v>95</v>
      </c>
      <c r="E7" t="s">
        <v>12</v>
      </c>
    </row>
    <row r="8" spans="1:5">
      <c r="A8">
        <v>7</v>
      </c>
      <c r="B8" s="1">
        <v>5.5983796296296302E-3</v>
      </c>
      <c r="C8" t="s">
        <v>26</v>
      </c>
      <c r="D8" t="s">
        <v>27</v>
      </c>
      <c r="E8" t="s">
        <v>24</v>
      </c>
    </row>
    <row r="9" spans="1:5">
      <c r="A9">
        <v>8</v>
      </c>
      <c r="B9" s="1">
        <v>5.7048611111111111E-3</v>
      </c>
      <c r="C9" t="s">
        <v>13</v>
      </c>
      <c r="D9" t="s">
        <v>14</v>
      </c>
      <c r="E9" t="s">
        <v>9</v>
      </c>
    </row>
    <row r="10" spans="1:5">
      <c r="A10">
        <v>9</v>
      </c>
      <c r="B10" s="1">
        <v>5.7118055555555559E-3</v>
      </c>
      <c r="C10" t="s">
        <v>48</v>
      </c>
      <c r="D10" t="s">
        <v>49</v>
      </c>
      <c r="E10" t="s">
        <v>50</v>
      </c>
    </row>
    <row r="11" spans="1:5">
      <c r="A11">
        <v>10</v>
      </c>
      <c r="B11" s="1">
        <v>5.7326388888888887E-3</v>
      </c>
      <c r="C11" t="s">
        <v>17</v>
      </c>
      <c r="D11" t="s">
        <v>18</v>
      </c>
      <c r="E11" t="s">
        <v>19</v>
      </c>
    </row>
    <row r="12" spans="1:5">
      <c r="A12">
        <v>11</v>
      </c>
      <c r="B12" s="1">
        <v>5.749999999999999E-3</v>
      </c>
      <c r="C12" t="s">
        <v>20</v>
      </c>
      <c r="D12" t="s">
        <v>21</v>
      </c>
      <c r="E12" t="s">
        <v>22</v>
      </c>
    </row>
    <row r="13" spans="1:5">
      <c r="A13">
        <v>12</v>
      </c>
      <c r="B13" s="1">
        <v>5.7789351851851856E-3</v>
      </c>
      <c r="C13" t="s">
        <v>43</v>
      </c>
      <c r="D13" t="s">
        <v>44</v>
      </c>
      <c r="E13" t="s">
        <v>22</v>
      </c>
    </row>
    <row r="14" spans="1:5">
      <c r="A14">
        <v>13</v>
      </c>
      <c r="B14" s="1">
        <v>5.8252314814814824E-3</v>
      </c>
      <c r="C14" t="s">
        <v>51</v>
      </c>
      <c r="D14" t="s">
        <v>52</v>
      </c>
      <c r="E14" t="s">
        <v>24</v>
      </c>
    </row>
    <row r="15" spans="1:5">
      <c r="A15">
        <v>14</v>
      </c>
      <c r="B15" s="1">
        <v>5.8912037037037032E-3</v>
      </c>
      <c r="C15" t="s">
        <v>33</v>
      </c>
      <c r="D15" t="s">
        <v>34</v>
      </c>
      <c r="E15" t="s">
        <v>22</v>
      </c>
    </row>
    <row r="16" spans="1:5">
      <c r="A16">
        <v>15</v>
      </c>
      <c r="B16" s="1">
        <v>5.9201388888888888E-3</v>
      </c>
      <c r="C16" t="s">
        <v>96</v>
      </c>
      <c r="D16" t="s">
        <v>97</v>
      </c>
      <c r="E16" t="s">
        <v>24</v>
      </c>
    </row>
    <row r="17" spans="1:5">
      <c r="A17">
        <v>16</v>
      </c>
      <c r="B17" s="1">
        <v>5.9293981481481489E-3</v>
      </c>
      <c r="C17" t="s">
        <v>41</v>
      </c>
      <c r="D17" t="s">
        <v>42</v>
      </c>
      <c r="E17" t="s">
        <v>24</v>
      </c>
    </row>
    <row r="18" spans="1:5">
      <c r="A18">
        <v>17</v>
      </c>
      <c r="B18" s="1">
        <v>5.9421296296296297E-3</v>
      </c>
      <c r="C18" t="s">
        <v>25</v>
      </c>
      <c r="D18" t="s">
        <v>98</v>
      </c>
      <c r="E18" t="s">
        <v>22</v>
      </c>
    </row>
    <row r="19" spans="1:5">
      <c r="A19">
        <v>18</v>
      </c>
      <c r="B19" s="1">
        <v>5.9618055555555561E-3</v>
      </c>
      <c r="C19" t="s">
        <v>28</v>
      </c>
      <c r="D19" t="s">
        <v>29</v>
      </c>
      <c r="E19" t="s">
        <v>99</v>
      </c>
    </row>
    <row r="20" spans="1:5">
      <c r="A20">
        <v>19</v>
      </c>
      <c r="B20" s="1">
        <v>5.9664351851851857E-3</v>
      </c>
      <c r="C20" t="s">
        <v>37</v>
      </c>
      <c r="D20" t="s">
        <v>38</v>
      </c>
      <c r="E20" t="s">
        <v>39</v>
      </c>
    </row>
    <row r="21" spans="1:5">
      <c r="A21">
        <v>20</v>
      </c>
      <c r="B21" s="1">
        <v>5.9745370370370377E-3</v>
      </c>
      <c r="C21" t="s">
        <v>100</v>
      </c>
      <c r="D21" t="s">
        <v>23</v>
      </c>
      <c r="E21" t="s">
        <v>24</v>
      </c>
    </row>
    <row r="22" spans="1:5">
      <c r="A22">
        <v>21</v>
      </c>
      <c r="B22" s="1">
        <v>5.9803240740740745E-3</v>
      </c>
      <c r="C22" t="s">
        <v>54</v>
      </c>
      <c r="D22" t="s">
        <v>23</v>
      </c>
      <c r="E22" t="s">
        <v>24</v>
      </c>
    </row>
    <row r="23" spans="1:5">
      <c r="A23">
        <v>22</v>
      </c>
      <c r="B23" s="1">
        <v>5.9861111111111113E-3</v>
      </c>
      <c r="C23" t="s">
        <v>101</v>
      </c>
      <c r="D23" t="s">
        <v>102</v>
      </c>
      <c r="E23" t="s">
        <v>24</v>
      </c>
    </row>
    <row r="24" spans="1:5">
      <c r="A24">
        <v>23</v>
      </c>
      <c r="B24" s="1">
        <v>5.9907407407407409E-3</v>
      </c>
      <c r="C24" t="s">
        <v>103</v>
      </c>
      <c r="D24" t="s">
        <v>104</v>
      </c>
      <c r="E24" t="s">
        <v>50</v>
      </c>
    </row>
    <row r="25" spans="1:5">
      <c r="A25">
        <v>24</v>
      </c>
      <c r="B25" s="1">
        <v>5.9942129629629625E-3</v>
      </c>
      <c r="C25" t="s">
        <v>35</v>
      </c>
      <c r="D25" t="s">
        <v>36</v>
      </c>
      <c r="E25" t="s">
        <v>22</v>
      </c>
    </row>
    <row r="26" spans="1:5">
      <c r="A26">
        <v>25</v>
      </c>
      <c r="B26" s="1">
        <v>6.0138888888888889E-3</v>
      </c>
      <c r="C26" t="s">
        <v>279</v>
      </c>
      <c r="D26" t="s">
        <v>280</v>
      </c>
      <c r="E26" t="s">
        <v>12</v>
      </c>
    </row>
    <row r="27" spans="1:5">
      <c r="A27">
        <v>26</v>
      </c>
      <c r="B27" s="1">
        <v>6.0185185185185177E-3</v>
      </c>
      <c r="C27" t="s">
        <v>281</v>
      </c>
      <c r="D27" t="s">
        <v>49</v>
      </c>
      <c r="E27" t="s">
        <v>50</v>
      </c>
    </row>
    <row r="28" spans="1:5">
      <c r="A28">
        <v>27</v>
      </c>
      <c r="B28" s="1">
        <v>6.023148148148149E-3</v>
      </c>
      <c r="C28" t="s">
        <v>149</v>
      </c>
      <c r="D28" t="s">
        <v>282</v>
      </c>
      <c r="E28" t="s">
        <v>22</v>
      </c>
    </row>
    <row r="29" spans="1:5">
      <c r="A29">
        <v>28</v>
      </c>
      <c r="B29" s="1">
        <v>6.0266203703703697E-3</v>
      </c>
      <c r="C29" t="s">
        <v>415</v>
      </c>
      <c r="D29" t="s">
        <v>416</v>
      </c>
      <c r="E29" t="s">
        <v>12</v>
      </c>
    </row>
    <row r="30" spans="1:5">
      <c r="A30">
        <v>29</v>
      </c>
      <c r="B30" s="1">
        <v>6.030092592592593E-3</v>
      </c>
      <c r="C30" t="s">
        <v>297</v>
      </c>
      <c r="D30" t="s">
        <v>417</v>
      </c>
      <c r="E30" t="s">
        <v>22</v>
      </c>
    </row>
    <row r="31" spans="1:5">
      <c r="A31">
        <v>30</v>
      </c>
      <c r="B31" s="1">
        <v>6.0335648148148145E-3</v>
      </c>
      <c r="C31" t="s">
        <v>418</v>
      </c>
      <c r="D31" t="s">
        <v>419</v>
      </c>
      <c r="E31" t="s">
        <v>22</v>
      </c>
    </row>
    <row r="32" spans="1:5">
      <c r="A32">
        <v>31</v>
      </c>
      <c r="B32" s="1">
        <v>6.076388888888889E-3</v>
      </c>
      <c r="C32" t="s">
        <v>420</v>
      </c>
      <c r="D32" t="s">
        <v>421</v>
      </c>
      <c r="E32" t="s">
        <v>47</v>
      </c>
    </row>
    <row r="33" spans="1:5">
      <c r="A33">
        <v>32</v>
      </c>
      <c r="B33" s="1">
        <v>6.0879629629629643E-3</v>
      </c>
      <c r="C33" t="s">
        <v>422</v>
      </c>
      <c r="D33" t="s">
        <v>423</v>
      </c>
      <c r="E33" t="s">
        <v>12</v>
      </c>
    </row>
    <row r="34" spans="1:5">
      <c r="A34">
        <v>33</v>
      </c>
      <c r="B34" s="1">
        <v>6.138888888888889E-3</v>
      </c>
      <c r="C34" t="s">
        <v>424</v>
      </c>
      <c r="D34" t="s">
        <v>425</v>
      </c>
      <c r="E34" t="s">
        <v>12</v>
      </c>
    </row>
    <row r="35" spans="1:5">
      <c r="A35">
        <v>34</v>
      </c>
      <c r="B35" s="1">
        <v>6.145833333333333E-3</v>
      </c>
      <c r="C35" t="s">
        <v>5</v>
      </c>
      <c r="D35" t="s">
        <v>40</v>
      </c>
      <c r="E35" t="s">
        <v>19</v>
      </c>
    </row>
    <row r="36" spans="1:5">
      <c r="A36">
        <v>35</v>
      </c>
      <c r="B36" s="1">
        <v>6.207175925925925E-3</v>
      </c>
      <c r="C36" t="s">
        <v>426</v>
      </c>
      <c r="D36" t="s">
        <v>32</v>
      </c>
      <c r="E36" t="s">
        <v>31</v>
      </c>
    </row>
    <row r="37" spans="1:5">
      <c r="A37">
        <v>36</v>
      </c>
      <c r="B37" s="1">
        <v>6.2164351851851851E-3</v>
      </c>
      <c r="C37" t="s">
        <v>405</v>
      </c>
      <c r="D37" t="s">
        <v>427</v>
      </c>
      <c r="E37" t="s">
        <v>19</v>
      </c>
    </row>
    <row r="38" spans="1:5">
      <c r="A38">
        <v>37</v>
      </c>
      <c r="B38" s="1">
        <v>6.2233796296296299E-3</v>
      </c>
      <c r="C38" t="s">
        <v>428</v>
      </c>
      <c r="D38" t="s">
        <v>429</v>
      </c>
      <c r="E38" t="s">
        <v>6</v>
      </c>
    </row>
    <row r="39" spans="1:5">
      <c r="A39">
        <v>38</v>
      </c>
      <c r="B39" s="1">
        <v>6.2604166666666676E-3</v>
      </c>
      <c r="C39" t="s">
        <v>430</v>
      </c>
      <c r="D39" t="s">
        <v>59</v>
      </c>
      <c r="E39" t="s">
        <v>24</v>
      </c>
    </row>
    <row r="40" spans="1:5">
      <c r="A40">
        <v>39</v>
      </c>
      <c r="B40" s="1">
        <v>6.2881944444444443E-3</v>
      </c>
      <c r="C40" t="s">
        <v>431</v>
      </c>
      <c r="D40" t="s">
        <v>432</v>
      </c>
      <c r="E40" t="s">
        <v>22</v>
      </c>
    </row>
    <row r="41" spans="1:5">
      <c r="A41">
        <v>40</v>
      </c>
      <c r="B41" s="1">
        <v>6.3240740740740748E-3</v>
      </c>
      <c r="C41" t="s">
        <v>433</v>
      </c>
      <c r="D41" t="s">
        <v>425</v>
      </c>
      <c r="E41" t="s">
        <v>12</v>
      </c>
    </row>
    <row r="42" spans="1:5">
      <c r="A42">
        <v>41</v>
      </c>
      <c r="B42" s="1">
        <v>6.3333333333333332E-3</v>
      </c>
      <c r="C42" t="s">
        <v>434</v>
      </c>
      <c r="D42" t="s">
        <v>70</v>
      </c>
      <c r="E42" t="s">
        <v>64</v>
      </c>
    </row>
    <row r="43" spans="1:5">
      <c r="A43">
        <v>42</v>
      </c>
      <c r="B43" s="1">
        <v>6.3379629629629628E-3</v>
      </c>
      <c r="C43" t="s">
        <v>51</v>
      </c>
      <c r="D43" t="s">
        <v>435</v>
      </c>
      <c r="E43" t="s">
        <v>64</v>
      </c>
    </row>
    <row r="44" spans="1:5">
      <c r="A44">
        <v>43</v>
      </c>
      <c r="B44" s="1">
        <v>6.3425925925925915E-3</v>
      </c>
      <c r="C44" t="s">
        <v>436</v>
      </c>
      <c r="D44" t="s">
        <v>437</v>
      </c>
      <c r="E44" t="s">
        <v>9</v>
      </c>
    </row>
    <row r="45" spans="1:5">
      <c r="A45">
        <v>44</v>
      </c>
      <c r="B45" s="1">
        <v>6.3472222222222228E-3</v>
      </c>
      <c r="C45" t="s">
        <v>383</v>
      </c>
      <c r="D45" t="s">
        <v>111</v>
      </c>
      <c r="E45" t="s">
        <v>6</v>
      </c>
    </row>
    <row r="46" spans="1:5">
      <c r="A46">
        <v>45</v>
      </c>
      <c r="B46" s="1">
        <v>6.3495370370370363E-3</v>
      </c>
      <c r="C46" t="s">
        <v>438</v>
      </c>
      <c r="D46" t="s">
        <v>38</v>
      </c>
      <c r="E46" t="s">
        <v>6</v>
      </c>
    </row>
    <row r="47" spans="1:5">
      <c r="A47">
        <v>46</v>
      </c>
      <c r="B47" s="1">
        <v>6.3541666666666668E-3</v>
      </c>
      <c r="C47" t="s">
        <v>439</v>
      </c>
      <c r="D47" t="s">
        <v>440</v>
      </c>
      <c r="E47" t="s">
        <v>31</v>
      </c>
    </row>
    <row r="48" spans="1:5">
      <c r="A48">
        <v>47</v>
      </c>
      <c r="B48" s="1">
        <v>6.3738425925925915E-3</v>
      </c>
      <c r="C48" t="s">
        <v>441</v>
      </c>
      <c r="D48" t="s">
        <v>442</v>
      </c>
      <c r="E48" t="s">
        <v>24</v>
      </c>
    </row>
    <row r="49" spans="1:5">
      <c r="A49">
        <v>48</v>
      </c>
      <c r="B49" s="1">
        <v>6.4027777777777781E-3</v>
      </c>
      <c r="C49" t="s">
        <v>443</v>
      </c>
      <c r="D49" t="s">
        <v>63</v>
      </c>
      <c r="E49" t="s">
        <v>64</v>
      </c>
    </row>
    <row r="50" spans="1:5">
      <c r="A50">
        <v>49</v>
      </c>
      <c r="B50" s="1">
        <v>6.4259259259259261E-3</v>
      </c>
      <c r="C50" t="s">
        <v>444</v>
      </c>
      <c r="D50" t="s">
        <v>445</v>
      </c>
      <c r="E50" t="s">
        <v>22</v>
      </c>
    </row>
    <row r="51" spans="1:5">
      <c r="A51">
        <v>50</v>
      </c>
      <c r="B51" s="1">
        <v>6.4884259259259261E-3</v>
      </c>
      <c r="C51" t="s">
        <v>447</v>
      </c>
      <c r="D51" t="s">
        <v>446</v>
      </c>
      <c r="E51" t="s">
        <v>12</v>
      </c>
    </row>
    <row r="52" spans="1:5">
      <c r="A52">
        <v>51</v>
      </c>
      <c r="B52" s="1">
        <v>6.5231481481481468E-3</v>
      </c>
      <c r="C52" t="s">
        <v>448</v>
      </c>
      <c r="D52" t="s">
        <v>449</v>
      </c>
      <c r="E52" t="s">
        <v>53</v>
      </c>
    </row>
    <row r="53" spans="1:5">
      <c r="A53">
        <v>52</v>
      </c>
      <c r="B53" s="1">
        <v>6.5555555555555549E-3</v>
      </c>
      <c r="C53" t="s">
        <v>450</v>
      </c>
      <c r="D53" t="s">
        <v>451</v>
      </c>
      <c r="E53" t="s">
        <v>47</v>
      </c>
    </row>
    <row r="54" spans="1:5">
      <c r="A54">
        <v>53</v>
      </c>
      <c r="B54" s="1">
        <v>6.6157407407407415E-3</v>
      </c>
      <c r="C54" t="s">
        <v>452</v>
      </c>
      <c r="D54" t="s">
        <v>264</v>
      </c>
      <c r="E54" t="s">
        <v>31</v>
      </c>
    </row>
    <row r="55" spans="1:5">
      <c r="A55">
        <v>54</v>
      </c>
      <c r="B55" s="1">
        <v>6.6689814814814815E-3</v>
      </c>
      <c r="C55" t="s">
        <v>453</v>
      </c>
      <c r="D55" t="s">
        <v>58</v>
      </c>
      <c r="E55" t="s">
        <v>6</v>
      </c>
    </row>
    <row r="56" spans="1:5">
      <c r="A56">
        <v>55</v>
      </c>
      <c r="B56" s="1">
        <v>6.7638888888888887E-3</v>
      </c>
      <c r="C56" t="s">
        <v>454</v>
      </c>
      <c r="D56" t="s">
        <v>455</v>
      </c>
      <c r="E56" t="s">
        <v>6</v>
      </c>
    </row>
    <row r="57" spans="1:5">
      <c r="A57">
        <v>56</v>
      </c>
      <c r="B57" s="1">
        <v>6.7928240740740735E-3</v>
      </c>
      <c r="C57" t="s">
        <v>456</v>
      </c>
      <c r="D57" t="s">
        <v>75</v>
      </c>
      <c r="E57" t="s">
        <v>31</v>
      </c>
    </row>
    <row r="58" spans="1:5">
      <c r="A58">
        <v>57</v>
      </c>
      <c r="B58" s="1">
        <v>7.013888888888889E-3</v>
      </c>
      <c r="C58" t="s">
        <v>457</v>
      </c>
      <c r="D58" t="s">
        <v>66</v>
      </c>
      <c r="E58" t="s">
        <v>22</v>
      </c>
    </row>
    <row r="59" spans="1:5">
      <c r="A59">
        <v>58</v>
      </c>
      <c r="B59" s="1">
        <v>7.0300925925925921E-3</v>
      </c>
      <c r="C59" t="s">
        <v>458</v>
      </c>
      <c r="D59" t="s">
        <v>65</v>
      </c>
      <c r="E59" t="s">
        <v>22</v>
      </c>
    </row>
    <row r="60" spans="1:5">
      <c r="A60">
        <v>59</v>
      </c>
      <c r="B60" s="1">
        <v>7.037037037037037E-3</v>
      </c>
      <c r="C60" t="s">
        <v>13</v>
      </c>
      <c r="D60" t="s">
        <v>459</v>
      </c>
      <c r="E60" t="s">
        <v>30</v>
      </c>
    </row>
    <row r="61" spans="1:5">
      <c r="A61">
        <v>60</v>
      </c>
      <c r="B61" s="1">
        <v>7.1469907407407411E-3</v>
      </c>
      <c r="C61" t="s">
        <v>460</v>
      </c>
      <c r="D61" t="s">
        <v>83</v>
      </c>
      <c r="E61" t="s">
        <v>24</v>
      </c>
    </row>
    <row r="62" spans="1:5">
      <c r="A62">
        <v>61</v>
      </c>
      <c r="B62" s="1">
        <v>7.1504629629629626E-3</v>
      </c>
      <c r="C62" t="s">
        <v>461</v>
      </c>
      <c r="D62" t="s">
        <v>462</v>
      </c>
      <c r="E62" t="s">
        <v>24</v>
      </c>
    </row>
    <row r="63" spans="1:5">
      <c r="A63">
        <v>62</v>
      </c>
      <c r="B63" s="1">
        <v>7.1527777777777787E-3</v>
      </c>
      <c r="C63" t="s">
        <v>463</v>
      </c>
      <c r="D63" t="s">
        <v>464</v>
      </c>
      <c r="E63" t="s">
        <v>47</v>
      </c>
    </row>
    <row r="64" spans="1:5">
      <c r="A64">
        <v>63</v>
      </c>
      <c r="B64" s="1">
        <v>7.2245370370370363E-3</v>
      </c>
      <c r="C64" t="s">
        <v>465</v>
      </c>
      <c r="D64" t="s">
        <v>68</v>
      </c>
      <c r="E64" t="s">
        <v>61</v>
      </c>
    </row>
    <row r="65" spans="1:5">
      <c r="A65">
        <v>64</v>
      </c>
      <c r="B65" s="1">
        <v>7.2361111111111107E-3</v>
      </c>
      <c r="C65" t="s">
        <v>466</v>
      </c>
      <c r="D65" t="s">
        <v>60</v>
      </c>
      <c r="E65" t="s">
        <v>61</v>
      </c>
    </row>
    <row r="66" spans="1:5">
      <c r="A66">
        <v>65</v>
      </c>
      <c r="B66" s="1">
        <v>7.2442129629629627E-3</v>
      </c>
      <c r="C66" t="s">
        <v>467</v>
      </c>
      <c r="D66" t="s">
        <v>62</v>
      </c>
      <c r="E66" t="s">
        <v>24</v>
      </c>
    </row>
    <row r="67" spans="1:5">
      <c r="A67">
        <v>66</v>
      </c>
      <c r="B67" s="1">
        <v>7.2488425925925923E-3</v>
      </c>
      <c r="C67" t="s">
        <v>468</v>
      </c>
      <c r="D67" t="s">
        <v>57</v>
      </c>
      <c r="E67" t="s">
        <v>12</v>
      </c>
    </row>
    <row r="68" spans="1:5">
      <c r="A68">
        <v>67</v>
      </c>
      <c r="B68" s="1">
        <v>7.3981481481481494E-3</v>
      </c>
      <c r="C68" t="s">
        <v>469</v>
      </c>
      <c r="D68" t="s">
        <v>67</v>
      </c>
      <c r="E68" t="s">
        <v>31</v>
      </c>
    </row>
    <row r="69" spans="1:5">
      <c r="A69">
        <v>68</v>
      </c>
      <c r="B69" s="1">
        <v>7.478009259259258E-3</v>
      </c>
      <c r="C69" t="s">
        <v>470</v>
      </c>
      <c r="D69" t="s">
        <v>74</v>
      </c>
      <c r="E69" t="s">
        <v>31</v>
      </c>
    </row>
    <row r="70" spans="1:5">
      <c r="A70">
        <v>69</v>
      </c>
      <c r="B70" s="1">
        <v>7.5034722222222213E-3</v>
      </c>
      <c r="C70" t="s">
        <v>471</v>
      </c>
      <c r="D70" t="s">
        <v>85</v>
      </c>
      <c r="E70" t="s">
        <v>61</v>
      </c>
    </row>
    <row r="71" spans="1:5">
      <c r="A71">
        <v>70</v>
      </c>
      <c r="B71" s="1">
        <v>7.6655092592592599E-3</v>
      </c>
      <c r="C71" t="s">
        <v>472</v>
      </c>
      <c r="D71" t="s">
        <v>473</v>
      </c>
      <c r="E71" t="s">
        <v>71</v>
      </c>
    </row>
    <row r="72" spans="1:5">
      <c r="A72">
        <v>71</v>
      </c>
      <c r="B72" s="1">
        <v>7.6828703703703703E-3</v>
      </c>
      <c r="C72" t="s">
        <v>474</v>
      </c>
      <c r="D72" t="s">
        <v>78</v>
      </c>
      <c r="E72" t="s">
        <v>71</v>
      </c>
    </row>
    <row r="73" spans="1:5">
      <c r="A73">
        <v>72</v>
      </c>
      <c r="B73" s="1">
        <v>7.7372685185185192E-3</v>
      </c>
      <c r="C73" t="s">
        <v>475</v>
      </c>
      <c r="D73" t="s">
        <v>55</v>
      </c>
      <c r="E73" t="s">
        <v>30</v>
      </c>
    </row>
    <row r="74" spans="1:5">
      <c r="A74">
        <v>73</v>
      </c>
      <c r="B74" s="1">
        <v>7.78125E-3</v>
      </c>
      <c r="C74" t="s">
        <v>476</v>
      </c>
      <c r="D74" t="s">
        <v>84</v>
      </c>
      <c r="E74" t="s">
        <v>61</v>
      </c>
    </row>
    <row r="75" spans="1:5">
      <c r="A75">
        <v>74</v>
      </c>
      <c r="B75" s="1">
        <v>7.8379629629629632E-3</v>
      </c>
      <c r="C75" t="s">
        <v>477</v>
      </c>
      <c r="D75" t="s">
        <v>478</v>
      </c>
      <c r="E75" t="s">
        <v>479</v>
      </c>
    </row>
    <row r="76" spans="1:5">
      <c r="A76">
        <v>75</v>
      </c>
      <c r="B76" s="1">
        <v>7.9768518518518513E-3</v>
      </c>
      <c r="C76" t="s">
        <v>480</v>
      </c>
      <c r="D76" t="s">
        <v>88</v>
      </c>
      <c r="E76" t="s">
        <v>30</v>
      </c>
    </row>
    <row r="77" spans="1:5">
      <c r="A77">
        <v>76</v>
      </c>
      <c r="B77" s="1">
        <v>8.0740740740740738E-3</v>
      </c>
      <c r="C77" t="s">
        <v>481</v>
      </c>
      <c r="D77" t="s">
        <v>482</v>
      </c>
      <c r="E77" t="s">
        <v>19</v>
      </c>
    </row>
    <row r="78" spans="1:5">
      <c r="A78">
        <v>77</v>
      </c>
      <c r="B78" s="1">
        <v>8.084490740740741E-3</v>
      </c>
      <c r="C78" t="s">
        <v>483</v>
      </c>
      <c r="D78" t="s">
        <v>72</v>
      </c>
      <c r="E78" t="s">
        <v>31</v>
      </c>
    </row>
    <row r="79" spans="1:5">
      <c r="A79">
        <v>78</v>
      </c>
      <c r="B79" s="1">
        <v>8.2337962962962963E-3</v>
      </c>
      <c r="C79" t="s">
        <v>484</v>
      </c>
      <c r="D79" t="s">
        <v>32</v>
      </c>
      <c r="E79" t="s">
        <v>31</v>
      </c>
    </row>
    <row r="80" spans="1:5">
      <c r="A80">
        <v>79</v>
      </c>
      <c r="B80" s="1">
        <v>8.322916666666666E-3</v>
      </c>
      <c r="C80" t="s">
        <v>485</v>
      </c>
      <c r="D80" t="s">
        <v>76</v>
      </c>
      <c r="E80" t="s">
        <v>24</v>
      </c>
    </row>
    <row r="81" spans="1:5">
      <c r="A81">
        <v>80</v>
      </c>
      <c r="B81" s="1">
        <v>8.3784722222222229E-3</v>
      </c>
      <c r="C81" t="s">
        <v>486</v>
      </c>
      <c r="D81" t="s">
        <v>87</v>
      </c>
      <c r="E81" t="s">
        <v>24</v>
      </c>
    </row>
    <row r="82" spans="1:5">
      <c r="A82">
        <v>81</v>
      </c>
      <c r="B82" s="1">
        <v>8.4050925925925925E-3</v>
      </c>
      <c r="C82" t="s">
        <v>487</v>
      </c>
      <c r="D82" t="s">
        <v>73</v>
      </c>
      <c r="E82" t="s">
        <v>31</v>
      </c>
    </row>
    <row r="83" spans="1:5">
      <c r="A83">
        <v>82</v>
      </c>
      <c r="B83" s="1">
        <v>8.4699074074074069E-3</v>
      </c>
      <c r="C83" t="s">
        <v>488</v>
      </c>
      <c r="D83" t="s">
        <v>69</v>
      </c>
      <c r="E83" t="s">
        <v>64</v>
      </c>
    </row>
    <row r="84" spans="1:5">
      <c r="A84">
        <v>83</v>
      </c>
      <c r="B84" s="1">
        <v>8.4849537037037046E-3</v>
      </c>
      <c r="C84" t="s">
        <v>489</v>
      </c>
      <c r="D84" t="s">
        <v>82</v>
      </c>
      <c r="E84" t="s">
        <v>64</v>
      </c>
    </row>
    <row r="85" spans="1:5">
      <c r="A85">
        <v>84</v>
      </c>
      <c r="B85" s="1">
        <v>8.4918981481481477E-3</v>
      </c>
      <c r="C85" t="s">
        <v>490</v>
      </c>
      <c r="D85" t="s">
        <v>81</v>
      </c>
      <c r="E85" t="s">
        <v>47</v>
      </c>
    </row>
    <row r="86" spans="1:5">
      <c r="A86">
        <v>85</v>
      </c>
      <c r="B86" s="1">
        <v>8.7002314814814807E-3</v>
      </c>
      <c r="C86" t="s">
        <v>491</v>
      </c>
      <c r="D86" t="s">
        <v>92</v>
      </c>
      <c r="E86" t="s">
        <v>22</v>
      </c>
    </row>
    <row r="87" spans="1:5">
      <c r="A87">
        <v>86</v>
      </c>
      <c r="B87" s="1">
        <v>8.7407407407407399E-3</v>
      </c>
      <c r="C87" t="s">
        <v>492</v>
      </c>
      <c r="D87" t="s">
        <v>40</v>
      </c>
      <c r="E87" t="s">
        <v>19</v>
      </c>
    </row>
    <row r="88" spans="1:5">
      <c r="A88">
        <v>87</v>
      </c>
      <c r="B88" s="1">
        <v>8.7511574074074071E-3</v>
      </c>
      <c r="C88" t="s">
        <v>493</v>
      </c>
      <c r="D88" t="s">
        <v>80</v>
      </c>
      <c r="E88" t="s">
        <v>19</v>
      </c>
    </row>
    <row r="89" spans="1:5">
      <c r="A89">
        <v>88</v>
      </c>
      <c r="B89" s="1">
        <v>8.7569444444444439E-3</v>
      </c>
      <c r="C89" t="s">
        <v>494</v>
      </c>
      <c r="D89" t="s">
        <v>91</v>
      </c>
      <c r="E89" t="s">
        <v>31</v>
      </c>
    </row>
    <row r="90" spans="1:5">
      <c r="A90">
        <v>89</v>
      </c>
      <c r="B90" s="1">
        <v>8.8761574074074073E-3</v>
      </c>
      <c r="C90" t="s">
        <v>495</v>
      </c>
      <c r="D90" t="s">
        <v>496</v>
      </c>
      <c r="E90" t="s">
        <v>30</v>
      </c>
    </row>
    <row r="91" spans="1:5">
      <c r="A91">
        <v>90</v>
      </c>
      <c r="B91" s="1">
        <v>8.8888888888888889E-3</v>
      </c>
      <c r="C91" t="s">
        <v>497</v>
      </c>
      <c r="D91" t="s">
        <v>40</v>
      </c>
      <c r="E91" t="s">
        <v>31</v>
      </c>
    </row>
    <row r="92" spans="1:5">
      <c r="A92">
        <v>91</v>
      </c>
      <c r="B92" s="1">
        <v>8.9097222222222234E-3</v>
      </c>
      <c r="C92" t="s">
        <v>498</v>
      </c>
      <c r="D92" t="s">
        <v>89</v>
      </c>
      <c r="E92" t="s">
        <v>22</v>
      </c>
    </row>
    <row r="93" spans="1:5">
      <c r="A93">
        <v>92</v>
      </c>
      <c r="B93" s="1">
        <v>8.9363425925925929E-3</v>
      </c>
      <c r="C93" t="s">
        <v>13</v>
      </c>
      <c r="D93" t="s">
        <v>499</v>
      </c>
      <c r="E93" t="s">
        <v>22</v>
      </c>
    </row>
    <row r="94" spans="1:5">
      <c r="A94">
        <v>93</v>
      </c>
      <c r="B94" s="1">
        <v>8.9965277777777786E-3</v>
      </c>
      <c r="C94" t="s">
        <v>500</v>
      </c>
      <c r="D94" t="s">
        <v>90</v>
      </c>
      <c r="E94" t="s">
        <v>22</v>
      </c>
    </row>
    <row r="95" spans="1:5">
      <c r="A95">
        <v>94</v>
      </c>
      <c r="B95" s="1">
        <v>9.1446759259259259E-3</v>
      </c>
      <c r="C95" t="s">
        <v>501</v>
      </c>
      <c r="D95" t="s">
        <v>86</v>
      </c>
      <c r="E95" t="s">
        <v>24</v>
      </c>
    </row>
    <row r="96" spans="1:5">
      <c r="A96">
        <v>95</v>
      </c>
      <c r="B96" s="1">
        <v>9.2858796296296283E-3</v>
      </c>
      <c r="C96" t="s">
        <v>502</v>
      </c>
      <c r="D96" t="s">
        <v>79</v>
      </c>
      <c r="E96" t="s">
        <v>24</v>
      </c>
    </row>
    <row r="97" spans="1:5">
      <c r="A97">
        <v>96</v>
      </c>
      <c r="B97" s="1">
        <v>9.2962962962962973E-3</v>
      </c>
      <c r="C97" t="s">
        <v>503</v>
      </c>
      <c r="D97" t="s">
        <v>504</v>
      </c>
      <c r="E97" t="s">
        <v>19</v>
      </c>
    </row>
    <row r="98" spans="1:5">
      <c r="A98">
        <v>97</v>
      </c>
      <c r="B98" s="1">
        <v>9.4108796296296284E-3</v>
      </c>
      <c r="C98" t="s">
        <v>505</v>
      </c>
      <c r="D98" t="s">
        <v>506</v>
      </c>
      <c r="E98" t="s">
        <v>31</v>
      </c>
    </row>
    <row r="99" spans="1:5">
      <c r="A99">
        <v>98</v>
      </c>
      <c r="B99" s="1">
        <v>9.7488425925925919E-3</v>
      </c>
      <c r="C99" t="s">
        <v>105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workbookViewId="0"/>
  </sheetViews>
  <sheetFormatPr defaultRowHeight="15"/>
  <cols>
    <col min="1" max="1" width="5.7109375" bestFit="1" customWidth="1"/>
    <col min="2" max="2" width="7.140625" bestFit="1" customWidth="1"/>
    <col min="3" max="3" width="12.5703125" bestFit="1" customWidth="1"/>
    <col min="4" max="4" width="16.28515625" bestFit="1" customWidth="1"/>
    <col min="5" max="5" width="36.5703125" bestFit="1" customWidth="1"/>
  </cols>
  <sheetData>
    <row r="1" spans="1:6">
      <c r="A1" s="13" t="s">
        <v>0</v>
      </c>
      <c r="B1" s="13" t="s">
        <v>507</v>
      </c>
      <c r="C1" s="14" t="s">
        <v>2</v>
      </c>
      <c r="D1" s="14" t="s">
        <v>3</v>
      </c>
      <c r="E1" s="14" t="s">
        <v>4</v>
      </c>
      <c r="F1" s="14"/>
    </row>
    <row r="2" spans="1:6">
      <c r="A2" s="13">
        <v>1</v>
      </c>
      <c r="B2" s="17">
        <v>3.9247685185185184E-3</v>
      </c>
      <c r="C2" s="14" t="s">
        <v>784</v>
      </c>
      <c r="D2" s="14" t="s">
        <v>785</v>
      </c>
      <c r="E2" s="14" t="s">
        <v>623</v>
      </c>
      <c r="F2" s="14"/>
    </row>
    <row r="3" spans="1:6">
      <c r="A3" s="13">
        <v>2</v>
      </c>
      <c r="B3" s="17">
        <v>4.0821759259259257E-3</v>
      </c>
      <c r="C3" s="14" t="s">
        <v>786</v>
      </c>
      <c r="D3" s="14" t="s">
        <v>8</v>
      </c>
      <c r="E3" s="14" t="s">
        <v>641</v>
      </c>
      <c r="F3" s="14"/>
    </row>
    <row r="4" spans="1:6">
      <c r="A4" s="13">
        <v>3</v>
      </c>
      <c r="B4" s="17">
        <v>4.0983796296296298E-3</v>
      </c>
      <c r="C4" s="14" t="s">
        <v>787</v>
      </c>
      <c r="D4" s="14" t="s">
        <v>788</v>
      </c>
      <c r="E4" s="14" t="s">
        <v>517</v>
      </c>
      <c r="F4" s="14"/>
    </row>
    <row r="5" spans="1:6">
      <c r="A5" s="13">
        <v>4</v>
      </c>
      <c r="B5" s="17">
        <v>4.1736111111111114E-3</v>
      </c>
      <c r="C5" s="14" t="s">
        <v>789</v>
      </c>
      <c r="D5" s="14" t="s">
        <v>790</v>
      </c>
      <c r="E5" s="14" t="s">
        <v>623</v>
      </c>
      <c r="F5" s="14"/>
    </row>
    <row r="6" spans="1:6">
      <c r="A6" s="13">
        <v>5</v>
      </c>
      <c r="B6" s="17">
        <v>4.2754629629629627E-3</v>
      </c>
      <c r="C6" s="14" t="s">
        <v>791</v>
      </c>
      <c r="D6" s="14" t="s">
        <v>792</v>
      </c>
      <c r="E6" s="14" t="s">
        <v>655</v>
      </c>
      <c r="F6" s="14"/>
    </row>
    <row r="7" spans="1:6">
      <c r="A7" s="13">
        <v>6</v>
      </c>
      <c r="B7" s="17">
        <v>4.3206018518518524E-3</v>
      </c>
      <c r="C7" s="14" t="s">
        <v>793</v>
      </c>
      <c r="D7" s="14" t="s">
        <v>762</v>
      </c>
      <c r="E7" s="14" t="s">
        <v>517</v>
      </c>
      <c r="F7" s="14"/>
    </row>
    <row r="8" spans="1:6">
      <c r="A8" s="13">
        <v>7</v>
      </c>
      <c r="B8" s="17">
        <v>4.3414351851851852E-3</v>
      </c>
      <c r="C8" s="14" t="s">
        <v>784</v>
      </c>
      <c r="D8" s="14" t="s">
        <v>794</v>
      </c>
      <c r="E8" s="14" t="s">
        <v>623</v>
      </c>
      <c r="F8" s="14"/>
    </row>
    <row r="9" spans="1:6">
      <c r="A9" s="13">
        <v>8</v>
      </c>
      <c r="B9" s="17">
        <v>4.4189814814814812E-3</v>
      </c>
      <c r="C9" s="14" t="s">
        <v>795</v>
      </c>
      <c r="D9" s="14" t="s">
        <v>796</v>
      </c>
      <c r="E9" s="14" t="s">
        <v>623</v>
      </c>
      <c r="F9" s="14"/>
    </row>
    <row r="10" spans="1:6">
      <c r="A10" s="13">
        <v>9</v>
      </c>
      <c r="B10" s="17">
        <v>4.4456018518518516E-3</v>
      </c>
      <c r="C10" s="14" t="s">
        <v>797</v>
      </c>
      <c r="D10" s="14" t="s">
        <v>798</v>
      </c>
      <c r="E10" s="14" t="s">
        <v>623</v>
      </c>
      <c r="F10" s="14"/>
    </row>
    <row r="11" spans="1:6">
      <c r="A11" s="13">
        <v>10</v>
      </c>
      <c r="B11" s="17">
        <v>4.5833333333333334E-3</v>
      </c>
      <c r="C11" s="14" t="s">
        <v>799</v>
      </c>
      <c r="D11" s="14" t="s">
        <v>800</v>
      </c>
      <c r="E11" s="14" t="s">
        <v>651</v>
      </c>
      <c r="F11" s="14"/>
    </row>
    <row r="12" spans="1:6">
      <c r="A12" s="13">
        <v>11</v>
      </c>
      <c r="B12" s="17">
        <v>4.587962962962963E-3</v>
      </c>
      <c r="C12" s="14" t="s">
        <v>801</v>
      </c>
      <c r="D12" s="14" t="s">
        <v>802</v>
      </c>
      <c r="E12" s="14" t="s">
        <v>517</v>
      </c>
      <c r="F12" s="14"/>
    </row>
    <row r="13" spans="1:6">
      <c r="A13" s="13">
        <v>12</v>
      </c>
      <c r="B13" s="17">
        <v>4.6782407407407406E-3</v>
      </c>
      <c r="C13" s="14" t="s">
        <v>803</v>
      </c>
      <c r="D13" s="14" t="s">
        <v>804</v>
      </c>
      <c r="E13" s="14" t="s">
        <v>655</v>
      </c>
      <c r="F13" s="14"/>
    </row>
    <row r="14" spans="1:6">
      <c r="A14" s="13">
        <v>13</v>
      </c>
      <c r="B14" s="17">
        <v>4.8506944444444448E-3</v>
      </c>
      <c r="C14" s="14" t="s">
        <v>513</v>
      </c>
      <c r="D14" s="14" t="s">
        <v>318</v>
      </c>
      <c r="E14" s="14" t="s">
        <v>666</v>
      </c>
      <c r="F14" s="14"/>
    </row>
    <row r="15" spans="1:6" ht="16.5">
      <c r="A15" s="13">
        <v>14</v>
      </c>
      <c r="B15" s="17">
        <v>4.8634259259259256E-3</v>
      </c>
      <c r="C15" s="16" t="s">
        <v>805</v>
      </c>
      <c r="D15" s="16" t="s">
        <v>806</v>
      </c>
      <c r="E15" s="16" t="s">
        <v>651</v>
      </c>
      <c r="F15" s="16"/>
    </row>
    <row r="16" spans="1:6">
      <c r="A16" s="13">
        <v>15</v>
      </c>
      <c r="B16" s="17">
        <v>4.9432870370370368E-3</v>
      </c>
      <c r="C16" s="14" t="s">
        <v>253</v>
      </c>
      <c r="D16" s="14" t="s">
        <v>807</v>
      </c>
      <c r="E16" s="14" t="s">
        <v>517</v>
      </c>
      <c r="F16" s="14"/>
    </row>
    <row r="17" spans="1:6">
      <c r="A17" s="13">
        <v>16</v>
      </c>
      <c r="B17" s="17">
        <v>4.9513888888888889E-3</v>
      </c>
      <c r="C17" s="14" t="s">
        <v>808</v>
      </c>
      <c r="D17" s="14" t="s">
        <v>157</v>
      </c>
      <c r="E17" s="14" t="s">
        <v>517</v>
      </c>
      <c r="F17" s="14"/>
    </row>
    <row r="18" spans="1:6">
      <c r="A18" s="13">
        <v>17</v>
      </c>
      <c r="B18" s="17">
        <v>5.0069444444444449E-3</v>
      </c>
      <c r="C18" s="14" t="s">
        <v>809</v>
      </c>
      <c r="D18" s="14" t="s">
        <v>77</v>
      </c>
      <c r="E18" s="14" t="s">
        <v>651</v>
      </c>
      <c r="F18" s="14"/>
    </row>
    <row r="19" spans="1:6">
      <c r="A19" s="13">
        <v>18</v>
      </c>
      <c r="B19" s="17">
        <v>5.0787037037037042E-3</v>
      </c>
      <c r="C19" s="14" t="s">
        <v>810</v>
      </c>
      <c r="D19" s="14" t="s">
        <v>762</v>
      </c>
      <c r="E19" s="14" t="s">
        <v>651</v>
      </c>
      <c r="F19" s="14"/>
    </row>
    <row r="20" spans="1:6">
      <c r="A20" s="13">
        <v>19</v>
      </c>
      <c r="B20" s="17">
        <v>5.1608796296296298E-3</v>
      </c>
      <c r="C20" s="14" t="s">
        <v>811</v>
      </c>
      <c r="D20" s="14" t="s">
        <v>812</v>
      </c>
      <c r="E20" s="14" t="s">
        <v>651</v>
      </c>
      <c r="F20" s="14"/>
    </row>
    <row r="21" spans="1:6">
      <c r="A21" s="13">
        <v>20</v>
      </c>
      <c r="B21" s="17">
        <v>5.2118055555555555E-3</v>
      </c>
      <c r="C21" s="14" t="s">
        <v>813</v>
      </c>
      <c r="D21" s="14" t="s">
        <v>111</v>
      </c>
      <c r="E21" s="14" t="s">
        <v>651</v>
      </c>
      <c r="F21" s="14"/>
    </row>
    <row r="22" spans="1:6">
      <c r="A22" s="13">
        <v>21</v>
      </c>
      <c r="B22" s="17">
        <v>5.2488425925925931E-3</v>
      </c>
      <c r="C22" s="14" t="s">
        <v>182</v>
      </c>
      <c r="D22" s="14" t="s">
        <v>574</v>
      </c>
      <c r="E22" s="14" t="s">
        <v>641</v>
      </c>
      <c r="F22" s="14"/>
    </row>
    <row r="23" spans="1:6">
      <c r="A23" s="13">
        <v>22</v>
      </c>
      <c r="B23" s="17">
        <v>5.2534722222222219E-3</v>
      </c>
      <c r="C23" s="14" t="s">
        <v>814</v>
      </c>
      <c r="D23" s="14" t="s">
        <v>77</v>
      </c>
      <c r="E23" s="14" t="s">
        <v>623</v>
      </c>
      <c r="F23" s="14"/>
    </row>
    <row r="24" spans="1:6">
      <c r="A24" s="13">
        <v>23</v>
      </c>
      <c r="B24" s="17">
        <v>5.3692129629629637E-3</v>
      </c>
      <c r="C24" s="14" t="s">
        <v>789</v>
      </c>
      <c r="D24" s="14" t="s">
        <v>815</v>
      </c>
      <c r="E24" s="14" t="s">
        <v>641</v>
      </c>
      <c r="F24" s="14"/>
    </row>
    <row r="25" spans="1:6">
      <c r="A25" s="13">
        <v>24</v>
      </c>
      <c r="B25" s="17">
        <v>5.4884259259259252E-3</v>
      </c>
      <c r="C25" s="14" t="s">
        <v>816</v>
      </c>
      <c r="D25" s="14" t="s">
        <v>817</v>
      </c>
      <c r="E25" s="14" t="s">
        <v>517</v>
      </c>
      <c r="F25" s="14"/>
    </row>
    <row r="26" spans="1:6">
      <c r="A26" s="13">
        <v>25</v>
      </c>
      <c r="B26" s="17">
        <v>5.5763888888888885E-3</v>
      </c>
      <c r="C26" s="15" t="s">
        <v>552</v>
      </c>
      <c r="D26" s="15" t="s">
        <v>32</v>
      </c>
      <c r="E26" s="15" t="s">
        <v>651</v>
      </c>
      <c r="F26" s="15"/>
    </row>
    <row r="27" spans="1:6">
      <c r="A27" s="13">
        <v>26</v>
      </c>
      <c r="B27" s="17">
        <v>5.611111111111111E-3</v>
      </c>
      <c r="C27" s="14" t="s">
        <v>818</v>
      </c>
      <c r="D27" s="14" t="s">
        <v>819</v>
      </c>
      <c r="E27" s="14" t="s">
        <v>623</v>
      </c>
      <c r="F27" s="14"/>
    </row>
    <row r="28" spans="1:6">
      <c r="A28" s="13">
        <v>27</v>
      </c>
      <c r="B28" s="17">
        <v>5.6145833333333334E-3</v>
      </c>
      <c r="C28" s="14" t="s">
        <v>820</v>
      </c>
      <c r="D28" s="14" t="s">
        <v>821</v>
      </c>
      <c r="E28" s="14" t="s">
        <v>623</v>
      </c>
      <c r="F28" s="14"/>
    </row>
    <row r="29" spans="1:6">
      <c r="A29" s="13">
        <v>28</v>
      </c>
      <c r="B29" s="17">
        <v>6.1365740740740729E-3</v>
      </c>
      <c r="C29" s="14" t="s">
        <v>822</v>
      </c>
      <c r="D29" s="14" t="s">
        <v>823</v>
      </c>
      <c r="E29" s="14" t="s">
        <v>666</v>
      </c>
      <c r="F29" s="14"/>
    </row>
    <row r="30" spans="1:6">
      <c r="A30" s="13">
        <v>29</v>
      </c>
      <c r="B30" s="17">
        <v>6.2523148148148147E-3</v>
      </c>
      <c r="C30" s="14" t="s">
        <v>824</v>
      </c>
      <c r="D30" s="14" t="s">
        <v>825</v>
      </c>
      <c r="E30" s="14" t="s">
        <v>826</v>
      </c>
      <c r="F30" s="14"/>
    </row>
    <row r="31" spans="1:6">
      <c r="A31" s="13">
        <v>30</v>
      </c>
      <c r="B31" s="17">
        <v>6.9710648148148154E-3</v>
      </c>
      <c r="C31" s="14" t="s">
        <v>827</v>
      </c>
      <c r="D31" s="14" t="s">
        <v>828</v>
      </c>
      <c r="E31" s="14" t="s">
        <v>651</v>
      </c>
      <c r="F31" s="14"/>
    </row>
    <row r="32" spans="1:6">
      <c r="A32" s="13">
        <v>31</v>
      </c>
      <c r="B32" s="17">
        <v>7.3761574074074068E-3</v>
      </c>
      <c r="C32" s="14" t="s">
        <v>829</v>
      </c>
      <c r="D32" s="14" t="s">
        <v>830</v>
      </c>
      <c r="E32" s="14" t="s">
        <v>651</v>
      </c>
      <c r="F32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5"/>
  <sheetViews>
    <sheetView workbookViewId="0"/>
  </sheetViews>
  <sheetFormatPr defaultRowHeight="15"/>
  <cols>
    <col min="1" max="1" width="5.7109375" bestFit="1" customWidth="1"/>
    <col min="2" max="2" width="7.140625" bestFit="1" customWidth="1"/>
    <col min="3" max="3" width="11.5703125" bestFit="1" customWidth="1"/>
    <col min="4" max="4" width="12" bestFit="1" customWidth="1"/>
    <col min="5" max="5" width="37.140625" bestFit="1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</v>
      </c>
      <c r="B2" s="1">
        <v>4.7233796296296295E-3</v>
      </c>
      <c r="C2" t="str">
        <f>"Niko"</f>
        <v>Niko</v>
      </c>
      <c r="D2" t="str">
        <f>"Binnendyk"</f>
        <v>Binnendyk</v>
      </c>
      <c r="E2" t="str">
        <f>"John Calvin School"</f>
        <v>John Calvin School</v>
      </c>
    </row>
    <row r="3" spans="1:5">
      <c r="A3">
        <v>2</v>
      </c>
      <c r="B3" s="1">
        <v>4.7928240740740735E-3</v>
      </c>
      <c r="C3" t="s">
        <v>120</v>
      </c>
      <c r="D3" t="s">
        <v>121</v>
      </c>
      <c r="E3" t="s">
        <v>24</v>
      </c>
    </row>
    <row r="4" spans="1:5">
      <c r="A4">
        <v>3</v>
      </c>
      <c r="B4" s="1">
        <v>4.9074074074074072E-3</v>
      </c>
      <c r="C4" t="s">
        <v>122</v>
      </c>
      <c r="D4" t="s">
        <v>123</v>
      </c>
      <c r="E4" t="str">
        <f>"MEI Elementary"</f>
        <v>MEI Elementary</v>
      </c>
    </row>
    <row r="5" spans="1:5">
      <c r="A5">
        <v>4</v>
      </c>
      <c r="B5" s="1">
        <v>4.9155092592592592E-3</v>
      </c>
      <c r="C5" t="s">
        <v>124</v>
      </c>
      <c r="D5" t="s">
        <v>125</v>
      </c>
      <c r="E5" t="s">
        <v>30</v>
      </c>
    </row>
    <row r="6" spans="1:5">
      <c r="A6">
        <v>5</v>
      </c>
      <c r="B6" s="1">
        <v>4.9236111111111112E-3</v>
      </c>
      <c r="C6" s="3" t="s">
        <v>126</v>
      </c>
      <c r="D6" s="3" t="s">
        <v>127</v>
      </c>
      <c r="E6" s="3" t="s">
        <v>24</v>
      </c>
    </row>
    <row r="7" spans="1:5">
      <c r="A7">
        <v>6</v>
      </c>
      <c r="B7" s="1">
        <v>4.9282407407407408E-3</v>
      </c>
      <c r="C7" t="s">
        <v>128</v>
      </c>
      <c r="D7" t="s">
        <v>129</v>
      </c>
      <c r="E7" t="s">
        <v>6</v>
      </c>
    </row>
    <row r="8" spans="1:5">
      <c r="A8">
        <v>7</v>
      </c>
      <c r="B8" s="1">
        <v>4.9328703703703704E-3</v>
      </c>
      <c r="C8" t="s">
        <v>126</v>
      </c>
      <c r="D8" t="s">
        <v>130</v>
      </c>
      <c r="E8" t="str">
        <f>"Abbotsford Christian School"</f>
        <v>Abbotsford Christian School</v>
      </c>
    </row>
    <row r="9" spans="1:5">
      <c r="A9">
        <v>8</v>
      </c>
      <c r="B9" s="1">
        <v>4.952546296296296E-3</v>
      </c>
      <c r="C9" t="s">
        <v>131</v>
      </c>
      <c r="D9" t="s">
        <v>132</v>
      </c>
      <c r="E9" t="s">
        <v>30</v>
      </c>
    </row>
    <row r="10" spans="1:5">
      <c r="A10">
        <v>9</v>
      </c>
      <c r="B10" s="1">
        <v>5.0752314814814818E-3</v>
      </c>
      <c r="C10" t="s">
        <v>133</v>
      </c>
      <c r="D10" t="s">
        <v>134</v>
      </c>
      <c r="E10" t="s">
        <v>30</v>
      </c>
    </row>
    <row r="11" spans="1:5">
      <c r="A11">
        <v>10</v>
      </c>
      <c r="B11" s="1">
        <v>5.1111111111111114E-3</v>
      </c>
      <c r="C11" t="s">
        <v>135</v>
      </c>
      <c r="D11" t="s">
        <v>136</v>
      </c>
      <c r="E11" t="s">
        <v>53</v>
      </c>
    </row>
    <row r="12" spans="1:5">
      <c r="A12">
        <v>11</v>
      </c>
      <c r="B12" s="1">
        <v>5.1331018518518514E-3</v>
      </c>
      <c r="C12" t="s">
        <v>137</v>
      </c>
      <c r="D12" t="s">
        <v>138</v>
      </c>
      <c r="E12" t="s">
        <v>139</v>
      </c>
    </row>
    <row r="13" spans="1:5">
      <c r="A13">
        <v>12</v>
      </c>
      <c r="B13" s="1">
        <v>5.170138888888889E-3</v>
      </c>
      <c r="C13" t="s">
        <v>140</v>
      </c>
      <c r="D13" t="s">
        <v>141</v>
      </c>
      <c r="E13" t="s">
        <v>12</v>
      </c>
    </row>
    <row r="14" spans="1:5">
      <c r="A14">
        <v>13</v>
      </c>
      <c r="B14" s="1">
        <v>5.2025462962962963E-3</v>
      </c>
      <c r="C14" t="s">
        <v>142</v>
      </c>
      <c r="D14" t="s">
        <v>143</v>
      </c>
      <c r="E14" t="s">
        <v>6</v>
      </c>
    </row>
    <row r="15" spans="1:5">
      <c r="A15">
        <v>14</v>
      </c>
      <c r="B15" s="1">
        <v>5.1840277777777779E-3</v>
      </c>
      <c r="C15" t="s">
        <v>126</v>
      </c>
      <c r="D15" t="s">
        <v>144</v>
      </c>
      <c r="E15" t="s">
        <v>24</v>
      </c>
    </row>
    <row r="16" spans="1:5">
      <c r="A16">
        <v>15</v>
      </c>
      <c r="B16" s="1">
        <v>5.1898148148148146E-3</v>
      </c>
      <c r="C16" s="4" t="s">
        <v>124</v>
      </c>
      <c r="D16" s="4" t="s">
        <v>145</v>
      </c>
      <c r="E16" s="4" t="s">
        <v>12</v>
      </c>
    </row>
    <row r="17" spans="1:5">
      <c r="A17">
        <v>16</v>
      </c>
      <c r="B17" s="1">
        <v>5.1932870370370371E-3</v>
      </c>
      <c r="C17" t="s">
        <v>116</v>
      </c>
      <c r="D17" t="s">
        <v>146</v>
      </c>
      <c r="E17" t="s">
        <v>6</v>
      </c>
    </row>
    <row r="18" spans="1:5">
      <c r="A18">
        <v>17</v>
      </c>
      <c r="B18" s="1">
        <v>5.2060185185185187E-3</v>
      </c>
      <c r="C18" t="s">
        <v>147</v>
      </c>
      <c r="D18" t="s">
        <v>148</v>
      </c>
      <c r="E18" t="str">
        <f>"MEI Elementary"</f>
        <v>MEI Elementary</v>
      </c>
    </row>
    <row r="19" spans="1:5">
      <c r="A19">
        <v>18</v>
      </c>
      <c r="B19" s="1">
        <v>5.2106481481481483E-3</v>
      </c>
      <c r="C19" t="s">
        <v>108</v>
      </c>
      <c r="D19" t="s">
        <v>109</v>
      </c>
      <c r="E19" t="str">
        <f>"McMillan Elementary"</f>
        <v>McMillan Elementary</v>
      </c>
    </row>
    <row r="20" spans="1:5">
      <c r="A20">
        <v>19</v>
      </c>
      <c r="B20" s="1">
        <v>5.2175925925925931E-3</v>
      </c>
      <c r="C20" t="s">
        <v>149</v>
      </c>
      <c r="D20" t="s">
        <v>150</v>
      </c>
      <c r="E20" t="s">
        <v>64</v>
      </c>
    </row>
    <row r="21" spans="1:5">
      <c r="A21">
        <v>20</v>
      </c>
      <c r="B21" s="1">
        <v>5.2291666666666667E-3</v>
      </c>
      <c r="C21" t="s">
        <v>151</v>
      </c>
      <c r="D21" t="s">
        <v>152</v>
      </c>
      <c r="E21" t="s">
        <v>31</v>
      </c>
    </row>
    <row r="22" spans="1:5">
      <c r="A22">
        <v>21</v>
      </c>
      <c r="B22" s="1">
        <v>5.238425925925925E-3</v>
      </c>
      <c r="C22" t="s">
        <v>140</v>
      </c>
      <c r="D22" t="s">
        <v>153</v>
      </c>
      <c r="E22" t="s">
        <v>12</v>
      </c>
    </row>
    <row r="23" spans="1:5">
      <c r="A23">
        <v>22</v>
      </c>
      <c r="B23" s="1">
        <v>5.2476851851851851E-3</v>
      </c>
      <c r="C23" t="s">
        <v>154</v>
      </c>
      <c r="D23" t="s">
        <v>155</v>
      </c>
      <c r="E23" t="s">
        <v>71</v>
      </c>
    </row>
    <row r="24" spans="1:5">
      <c r="A24">
        <v>23</v>
      </c>
      <c r="B24" s="1">
        <v>5.2719907407407403E-3</v>
      </c>
      <c r="C24" t="s">
        <v>156</v>
      </c>
      <c r="D24" t="s">
        <v>157</v>
      </c>
      <c r="E24" t="s">
        <v>61</v>
      </c>
    </row>
    <row r="25" spans="1:5">
      <c r="A25">
        <v>24</v>
      </c>
      <c r="B25" s="1">
        <v>5.2986111111111116E-3</v>
      </c>
      <c r="C25" t="s">
        <v>158</v>
      </c>
      <c r="D25" t="s">
        <v>159</v>
      </c>
      <c r="E25" t="s">
        <v>12</v>
      </c>
    </row>
    <row r="26" spans="1:5">
      <c r="A26">
        <v>25</v>
      </c>
      <c r="B26" s="1">
        <v>5.3263888888888883E-3</v>
      </c>
      <c r="C26" t="s">
        <v>160</v>
      </c>
      <c r="D26" t="s">
        <v>161</v>
      </c>
      <c r="E26" t="s">
        <v>31</v>
      </c>
    </row>
    <row r="27" spans="1:5">
      <c r="A27">
        <v>26</v>
      </c>
      <c r="B27" s="1">
        <v>5.3437500000000004E-3</v>
      </c>
      <c r="C27" t="s">
        <v>162</v>
      </c>
      <c r="D27" t="s">
        <v>163</v>
      </c>
      <c r="E27" t="s">
        <v>22</v>
      </c>
    </row>
    <row r="28" spans="1:5">
      <c r="A28">
        <v>27</v>
      </c>
      <c r="B28" s="1">
        <v>5.3530092592592587E-3</v>
      </c>
      <c r="C28" t="s">
        <v>164</v>
      </c>
      <c r="D28" t="s">
        <v>165</v>
      </c>
      <c r="E28" t="s">
        <v>61</v>
      </c>
    </row>
    <row r="29" spans="1:5">
      <c r="A29">
        <v>28</v>
      </c>
      <c r="B29" s="1">
        <v>5.3668981481481484E-3</v>
      </c>
      <c r="C29" t="s">
        <v>166</v>
      </c>
      <c r="D29" t="s">
        <v>167</v>
      </c>
      <c r="E29" t="s">
        <v>61</v>
      </c>
    </row>
    <row r="30" spans="1:5">
      <c r="A30">
        <v>29</v>
      </c>
      <c r="B30" s="1">
        <v>5.378472222222222E-3</v>
      </c>
      <c r="C30" t="s">
        <v>168</v>
      </c>
      <c r="D30" t="s">
        <v>169</v>
      </c>
      <c r="E30" t="s">
        <v>22</v>
      </c>
    </row>
    <row r="31" spans="1:5">
      <c r="A31">
        <v>30</v>
      </c>
      <c r="B31" s="1">
        <v>5.4340277777777781E-3</v>
      </c>
      <c r="C31" t="s">
        <v>106</v>
      </c>
      <c r="D31" t="s">
        <v>107</v>
      </c>
      <c r="E31" t="s">
        <v>6</v>
      </c>
    </row>
    <row r="32" spans="1:5">
      <c r="A32">
        <v>31</v>
      </c>
      <c r="B32" s="1">
        <v>5.4733796296296301E-3</v>
      </c>
      <c r="C32" t="s">
        <v>170</v>
      </c>
      <c r="D32" t="s">
        <v>171</v>
      </c>
      <c r="E32" t="s">
        <v>24</v>
      </c>
    </row>
    <row r="33" spans="1:5">
      <c r="A33">
        <v>32</v>
      </c>
      <c r="B33" s="1">
        <v>5.4791666666666669E-3</v>
      </c>
      <c r="C33" t="s">
        <v>172</v>
      </c>
      <c r="D33" t="s">
        <v>173</v>
      </c>
      <c r="E33" t="str">
        <f>"VALLEY CHRISTIAN SCHOOL"</f>
        <v>VALLEY CHRISTIAN SCHOOL</v>
      </c>
    </row>
    <row r="34" spans="1:5">
      <c r="A34">
        <v>33</v>
      </c>
      <c r="B34" s="1">
        <v>5.5150462962962957E-3</v>
      </c>
      <c r="C34" t="s">
        <v>174</v>
      </c>
      <c r="D34" t="s">
        <v>175</v>
      </c>
      <c r="E34" t="s">
        <v>50</v>
      </c>
    </row>
    <row r="35" spans="1:5">
      <c r="A35">
        <v>34</v>
      </c>
      <c r="B35" s="1">
        <v>5.5243055555555557E-3</v>
      </c>
      <c r="C35" t="s">
        <v>110</v>
      </c>
      <c r="D35" t="s">
        <v>111</v>
      </c>
      <c r="E35" t="s">
        <v>9</v>
      </c>
    </row>
    <row r="36" spans="1:5">
      <c r="A36">
        <v>35</v>
      </c>
      <c r="B36" s="1">
        <v>5.5833333333333325E-3</v>
      </c>
      <c r="C36" t="s">
        <v>176</v>
      </c>
      <c r="D36" t="s">
        <v>177</v>
      </c>
      <c r="E36" t="s">
        <v>22</v>
      </c>
    </row>
    <row r="37" spans="1:5">
      <c r="A37">
        <v>36</v>
      </c>
      <c r="B37" s="1">
        <v>5.5914351851851845E-3</v>
      </c>
      <c r="C37" t="s">
        <v>178</v>
      </c>
      <c r="D37" t="s">
        <v>179</v>
      </c>
      <c r="E37" t="str">
        <f>"MEI Elementary"</f>
        <v>MEI Elementary</v>
      </c>
    </row>
    <row r="38" spans="1:5">
      <c r="A38">
        <v>37</v>
      </c>
      <c r="B38" s="1">
        <v>5.6249999999999989E-3</v>
      </c>
      <c r="C38" t="s">
        <v>180</v>
      </c>
      <c r="D38" t="s">
        <v>181</v>
      </c>
      <c r="E38" t="s">
        <v>6</v>
      </c>
    </row>
    <row r="39" spans="1:5">
      <c r="A39">
        <v>38</v>
      </c>
      <c r="B39" s="1">
        <v>5.6412037037037038E-3</v>
      </c>
      <c r="C39" s="5" t="s">
        <v>182</v>
      </c>
      <c r="D39" s="5" t="s">
        <v>183</v>
      </c>
      <c r="E39" s="5" t="s">
        <v>22</v>
      </c>
    </row>
    <row r="40" spans="1:5">
      <c r="A40">
        <v>39</v>
      </c>
      <c r="B40" s="1">
        <v>5.6516203703703702E-3</v>
      </c>
      <c r="C40" t="s">
        <v>184</v>
      </c>
      <c r="D40" t="s">
        <v>185</v>
      </c>
      <c r="E40" t="s">
        <v>24</v>
      </c>
    </row>
    <row r="41" spans="1:5">
      <c r="A41">
        <v>40</v>
      </c>
      <c r="B41" s="1">
        <v>5.656249999999999E-3</v>
      </c>
      <c r="C41" t="s">
        <v>186</v>
      </c>
      <c r="D41" t="s">
        <v>187</v>
      </c>
      <c r="E41" t="s">
        <v>24</v>
      </c>
    </row>
    <row r="42" spans="1:5">
      <c r="A42">
        <v>41</v>
      </c>
      <c r="B42" s="1">
        <v>5.6597222222222222E-3</v>
      </c>
      <c r="C42" t="s">
        <v>188</v>
      </c>
      <c r="D42" t="s">
        <v>189</v>
      </c>
      <c r="E42" t="s">
        <v>24</v>
      </c>
    </row>
    <row r="43" spans="1:5">
      <c r="A43">
        <v>42</v>
      </c>
      <c r="B43" s="1">
        <v>5.6631944444444438E-3</v>
      </c>
      <c r="C43" t="s">
        <v>192</v>
      </c>
      <c r="D43" t="s">
        <v>193</v>
      </c>
      <c r="E43" t="s">
        <v>71</v>
      </c>
    </row>
    <row r="44" spans="1:5">
      <c r="A44">
        <v>43</v>
      </c>
      <c r="B44" s="1">
        <v>5.6828703703703702E-3</v>
      </c>
      <c r="C44" t="s">
        <v>190</v>
      </c>
      <c r="D44" t="s">
        <v>191</v>
      </c>
      <c r="E44" t="s">
        <v>24</v>
      </c>
    </row>
    <row r="45" spans="1:5">
      <c r="A45">
        <v>44</v>
      </c>
      <c r="B45" s="1">
        <v>5.7048611111111111E-3</v>
      </c>
      <c r="C45" t="s">
        <v>112</v>
      </c>
      <c r="D45" t="s">
        <v>113</v>
      </c>
      <c r="E45" t="s">
        <v>6</v>
      </c>
    </row>
    <row r="46" spans="1:5">
      <c r="A46">
        <v>45</v>
      </c>
      <c r="B46" s="1">
        <v>5.7199074074074071E-3</v>
      </c>
      <c r="C46" t="s">
        <v>194</v>
      </c>
      <c r="D46" t="s">
        <v>195</v>
      </c>
      <c r="E46" t="s">
        <v>30</v>
      </c>
    </row>
    <row r="47" spans="1:5">
      <c r="A47">
        <v>46</v>
      </c>
      <c r="B47" s="1">
        <v>5.7337962962962959E-3</v>
      </c>
      <c r="C47" t="s">
        <v>147</v>
      </c>
      <c r="D47" t="s">
        <v>199</v>
      </c>
      <c r="E47" t="s">
        <v>6</v>
      </c>
    </row>
    <row r="48" spans="1:5">
      <c r="A48">
        <v>47</v>
      </c>
      <c r="B48" s="1">
        <v>5.7569444444444439E-3</v>
      </c>
      <c r="C48" t="s">
        <v>196</v>
      </c>
      <c r="D48" t="s">
        <v>78</v>
      </c>
      <c r="E48" t="s">
        <v>30</v>
      </c>
    </row>
    <row r="49" spans="1:5">
      <c r="A49">
        <v>48</v>
      </c>
      <c r="B49" s="1">
        <v>5.7812499999999991E-3</v>
      </c>
      <c r="C49" t="s">
        <v>197</v>
      </c>
      <c r="D49" t="s">
        <v>198</v>
      </c>
      <c r="E49" t="s">
        <v>30</v>
      </c>
    </row>
    <row r="50" spans="1:5">
      <c r="A50">
        <v>49</v>
      </c>
      <c r="B50" s="1">
        <v>5.8020833333333336E-3</v>
      </c>
      <c r="C50" t="s">
        <v>200</v>
      </c>
      <c r="D50" t="s">
        <v>49</v>
      </c>
      <c r="E50" t="s">
        <v>50</v>
      </c>
    </row>
    <row r="51" spans="1:5">
      <c r="A51">
        <v>50</v>
      </c>
      <c r="B51" s="1">
        <v>5.8113425925925936E-3</v>
      </c>
      <c r="C51" t="s">
        <v>201</v>
      </c>
      <c r="D51" t="s">
        <v>111</v>
      </c>
      <c r="E51" t="s">
        <v>30</v>
      </c>
    </row>
    <row r="52" spans="1:5">
      <c r="A52">
        <v>51</v>
      </c>
      <c r="B52" s="1">
        <v>5.8449074074074072E-3</v>
      </c>
      <c r="C52" t="s">
        <v>202</v>
      </c>
      <c r="D52" t="s">
        <v>40</v>
      </c>
      <c r="E52" t="s">
        <v>31</v>
      </c>
    </row>
    <row r="53" spans="1:5">
      <c r="A53">
        <v>52</v>
      </c>
      <c r="B53" s="1">
        <v>5.8530092592592592E-3</v>
      </c>
      <c r="C53" s="4" t="s">
        <v>203</v>
      </c>
      <c r="D53" s="4" t="s">
        <v>204</v>
      </c>
      <c r="E53" s="4" t="s">
        <v>24</v>
      </c>
    </row>
    <row r="54" spans="1:5">
      <c r="A54">
        <v>53</v>
      </c>
      <c r="B54" s="1">
        <v>5.8576388888888888E-3</v>
      </c>
      <c r="C54" s="5" t="s">
        <v>205</v>
      </c>
      <c r="D54" s="5" t="s">
        <v>206</v>
      </c>
      <c r="E54" s="5" t="s">
        <v>22</v>
      </c>
    </row>
    <row r="55" spans="1:5">
      <c r="A55">
        <v>54</v>
      </c>
      <c r="B55" s="1">
        <v>5.8692129629629624E-3</v>
      </c>
      <c r="C55" t="s">
        <v>207</v>
      </c>
      <c r="D55" t="s">
        <v>208</v>
      </c>
      <c r="E55" t="s">
        <v>6</v>
      </c>
    </row>
    <row r="56" spans="1:5">
      <c r="A56">
        <v>55</v>
      </c>
      <c r="B56" s="1">
        <v>5.8726851851851856E-3</v>
      </c>
      <c r="C56" t="s">
        <v>209</v>
      </c>
      <c r="D56" t="s">
        <v>210</v>
      </c>
      <c r="E56" t="s">
        <v>12</v>
      </c>
    </row>
    <row r="57" spans="1:5">
      <c r="A57">
        <v>56</v>
      </c>
      <c r="B57" s="1">
        <v>5.9317129629629624E-3</v>
      </c>
      <c r="C57" t="s">
        <v>211</v>
      </c>
      <c r="D57" t="s">
        <v>212</v>
      </c>
      <c r="E57" t="s">
        <v>24</v>
      </c>
    </row>
    <row r="58" spans="1:5">
      <c r="A58">
        <v>57</v>
      </c>
      <c r="B58" s="1">
        <v>5.9351851851851857E-3</v>
      </c>
      <c r="C58" t="s">
        <v>164</v>
      </c>
      <c r="D58" t="s">
        <v>213</v>
      </c>
      <c r="E58" t="s">
        <v>24</v>
      </c>
    </row>
    <row r="59" spans="1:5">
      <c r="A59">
        <v>58</v>
      </c>
      <c r="B59" s="1">
        <v>5.9386574074074064E-3</v>
      </c>
      <c r="C59" t="s">
        <v>154</v>
      </c>
      <c r="D59" t="s">
        <v>216</v>
      </c>
      <c r="E59" t="s">
        <v>22</v>
      </c>
    </row>
    <row r="60" spans="1:5">
      <c r="A60">
        <v>59</v>
      </c>
      <c r="B60" s="1">
        <v>5.9641203703703696E-3</v>
      </c>
      <c r="C60" t="s">
        <v>214</v>
      </c>
      <c r="D60" t="s">
        <v>215</v>
      </c>
      <c r="E60" t="s">
        <v>24</v>
      </c>
    </row>
    <row r="61" spans="1:5">
      <c r="A61">
        <v>60</v>
      </c>
      <c r="B61" s="1">
        <v>5.9733796296296297E-3</v>
      </c>
      <c r="C61" t="s">
        <v>217</v>
      </c>
      <c r="D61" t="s">
        <v>218</v>
      </c>
      <c r="E61" t="s">
        <v>24</v>
      </c>
    </row>
    <row r="62" spans="1:5">
      <c r="A62">
        <v>61</v>
      </c>
      <c r="B62" s="1">
        <v>5.9803240740740745E-3</v>
      </c>
      <c r="C62" t="s">
        <v>219</v>
      </c>
      <c r="D62" t="s">
        <v>220</v>
      </c>
      <c r="E62" t="str">
        <f>"Abbotsford Christian School"</f>
        <v>Abbotsford Christian School</v>
      </c>
    </row>
    <row r="63" spans="1:5">
      <c r="A63">
        <v>62</v>
      </c>
      <c r="B63" s="1">
        <v>5.9907407407407409E-3</v>
      </c>
      <c r="C63" t="s">
        <v>223</v>
      </c>
      <c r="D63" t="s">
        <v>224</v>
      </c>
      <c r="E63" t="s">
        <v>47</v>
      </c>
    </row>
    <row r="64" spans="1:5">
      <c r="A64">
        <v>63</v>
      </c>
      <c r="B64" s="1">
        <v>6.0474537037037042E-3</v>
      </c>
      <c r="C64" t="s">
        <v>149</v>
      </c>
      <c r="D64" t="s">
        <v>227</v>
      </c>
      <c r="E64" t="s">
        <v>19</v>
      </c>
    </row>
    <row r="65" spans="1:5">
      <c r="A65">
        <v>64</v>
      </c>
      <c r="B65" s="1">
        <v>6.0787037037037042E-3</v>
      </c>
      <c r="C65" t="s">
        <v>221</v>
      </c>
      <c r="D65" t="s">
        <v>222</v>
      </c>
      <c r="E65" t="s">
        <v>24</v>
      </c>
    </row>
    <row r="66" spans="1:5">
      <c r="A66">
        <v>65</v>
      </c>
      <c r="B66" s="1">
        <v>6.092592592592593E-3</v>
      </c>
      <c r="C66" t="s">
        <v>225</v>
      </c>
      <c r="D66" t="s">
        <v>226</v>
      </c>
      <c r="E66" t="s">
        <v>71</v>
      </c>
    </row>
    <row r="67" spans="1:5">
      <c r="A67">
        <v>66</v>
      </c>
      <c r="B67" s="1">
        <v>6.115740740740741E-3</v>
      </c>
      <c r="C67" t="s">
        <v>228</v>
      </c>
      <c r="D67" t="s">
        <v>229</v>
      </c>
      <c r="E67" t="s">
        <v>71</v>
      </c>
    </row>
    <row r="68" spans="1:5">
      <c r="A68">
        <v>67</v>
      </c>
      <c r="B68" s="1">
        <v>6.2037037037037043E-3</v>
      </c>
      <c r="C68" t="s">
        <v>230</v>
      </c>
      <c r="D68" t="s">
        <v>231</v>
      </c>
      <c r="E68" t="s">
        <v>30</v>
      </c>
    </row>
    <row r="69" spans="1:5">
      <c r="A69">
        <v>68</v>
      </c>
      <c r="B69" s="1">
        <v>6.3194444444444444E-3</v>
      </c>
      <c r="C69" t="s">
        <v>232</v>
      </c>
      <c r="D69" t="s">
        <v>233</v>
      </c>
      <c r="E69" t="s">
        <v>47</v>
      </c>
    </row>
    <row r="70" spans="1:5">
      <c r="A70">
        <v>69</v>
      </c>
      <c r="B70" s="1">
        <v>6.3368055555555547E-3</v>
      </c>
      <c r="C70" t="s">
        <v>234</v>
      </c>
      <c r="D70" t="s">
        <v>32</v>
      </c>
      <c r="E70" t="s">
        <v>19</v>
      </c>
    </row>
    <row r="71" spans="1:5">
      <c r="A71">
        <v>70</v>
      </c>
      <c r="B71" s="1">
        <v>6.3738425925925915E-3</v>
      </c>
      <c r="C71" t="s">
        <v>235</v>
      </c>
      <c r="D71" t="s">
        <v>236</v>
      </c>
      <c r="E71" t="s">
        <v>47</v>
      </c>
    </row>
    <row r="72" spans="1:5">
      <c r="A72">
        <v>71</v>
      </c>
      <c r="B72" s="1">
        <v>6.3796296296296301E-3</v>
      </c>
      <c r="C72" t="s">
        <v>237</v>
      </c>
      <c r="D72" t="s">
        <v>38</v>
      </c>
      <c r="E72" t="s">
        <v>6</v>
      </c>
    </row>
    <row r="73" spans="1:5">
      <c r="A73">
        <v>72</v>
      </c>
      <c r="B73" s="1">
        <v>6.4143518518518516E-3</v>
      </c>
      <c r="C73" t="s">
        <v>238</v>
      </c>
      <c r="D73" t="s">
        <v>239</v>
      </c>
      <c r="E73" t="s">
        <v>61</v>
      </c>
    </row>
    <row r="74" spans="1:5">
      <c r="A74">
        <v>73</v>
      </c>
      <c r="B74" s="1">
        <v>6.4560185185185181E-3</v>
      </c>
      <c r="C74" t="s">
        <v>240</v>
      </c>
      <c r="D74" t="s">
        <v>241</v>
      </c>
      <c r="E74" t="s">
        <v>6</v>
      </c>
    </row>
    <row r="75" spans="1:5">
      <c r="A75">
        <v>74</v>
      </c>
      <c r="B75" s="1">
        <v>6.5289351851851854E-3</v>
      </c>
      <c r="C75" t="s">
        <v>242</v>
      </c>
      <c r="D75" t="s">
        <v>243</v>
      </c>
      <c r="E75" t="s">
        <v>19</v>
      </c>
    </row>
    <row r="76" spans="1:5">
      <c r="A76">
        <v>75</v>
      </c>
      <c r="B76" s="1">
        <v>6.5381944444444437E-3</v>
      </c>
      <c r="C76" t="s">
        <v>244</v>
      </c>
      <c r="D76" t="s">
        <v>32</v>
      </c>
      <c r="E76" t="s">
        <v>30</v>
      </c>
    </row>
    <row r="77" spans="1:5">
      <c r="A77">
        <v>76</v>
      </c>
      <c r="B77" s="1">
        <v>6.7210648148148143E-3</v>
      </c>
      <c r="C77" t="s">
        <v>245</v>
      </c>
      <c r="D77" t="s">
        <v>246</v>
      </c>
      <c r="E77" t="s">
        <v>64</v>
      </c>
    </row>
    <row r="78" spans="1:5">
      <c r="A78">
        <v>77</v>
      </c>
      <c r="B78" s="1">
        <v>6.7361111111111103E-3</v>
      </c>
      <c r="C78" t="s">
        <v>247</v>
      </c>
      <c r="D78" t="s">
        <v>248</v>
      </c>
      <c r="E78" t="s">
        <v>12</v>
      </c>
    </row>
    <row r="79" spans="1:5">
      <c r="A79">
        <v>78</v>
      </c>
      <c r="B79" s="1">
        <v>6.78125E-3</v>
      </c>
      <c r="C79" t="s">
        <v>114</v>
      </c>
      <c r="D79" t="s">
        <v>115</v>
      </c>
      <c r="E79" t="s">
        <v>22</v>
      </c>
    </row>
    <row r="80" spans="1:5">
      <c r="A80">
        <v>79</v>
      </c>
      <c r="B80" s="1">
        <v>6.9479166666666673E-3</v>
      </c>
      <c r="C80" t="s">
        <v>249</v>
      </c>
      <c r="D80" t="s">
        <v>250</v>
      </c>
      <c r="E80" t="s">
        <v>71</v>
      </c>
    </row>
    <row r="81" spans="1:5">
      <c r="A81">
        <v>80</v>
      </c>
      <c r="B81" s="1">
        <v>7.1388888888888882E-3</v>
      </c>
      <c r="C81" t="s">
        <v>251</v>
      </c>
      <c r="D81" t="s">
        <v>252</v>
      </c>
      <c r="E81" t="s">
        <v>50</v>
      </c>
    </row>
    <row r="82" spans="1:5">
      <c r="A82">
        <v>81</v>
      </c>
      <c r="B82" s="1">
        <v>7.208333333333334E-3</v>
      </c>
      <c r="C82" t="s">
        <v>253</v>
      </c>
      <c r="D82" t="s">
        <v>254</v>
      </c>
      <c r="E82" t="s">
        <v>31</v>
      </c>
    </row>
    <row r="83" spans="1:5">
      <c r="A83">
        <v>82</v>
      </c>
      <c r="B83" s="1">
        <v>7.2430555555555555E-3</v>
      </c>
      <c r="C83" t="s">
        <v>255</v>
      </c>
      <c r="D83" t="s">
        <v>256</v>
      </c>
      <c r="E83" t="s">
        <v>71</v>
      </c>
    </row>
    <row r="84" spans="1:5">
      <c r="A84">
        <v>83</v>
      </c>
      <c r="B84" s="1">
        <v>7.2488425925925923E-3</v>
      </c>
      <c r="C84" t="s">
        <v>116</v>
      </c>
      <c r="D84" t="s">
        <v>117</v>
      </c>
      <c r="E84" t="s">
        <v>61</v>
      </c>
    </row>
    <row r="85" spans="1:5">
      <c r="A85">
        <v>84</v>
      </c>
      <c r="B85" s="1">
        <v>7.3715277777777781E-3</v>
      </c>
      <c r="C85" t="s">
        <v>257</v>
      </c>
      <c r="D85" t="s">
        <v>258</v>
      </c>
      <c r="E85" t="s">
        <v>19</v>
      </c>
    </row>
    <row r="86" spans="1:5">
      <c r="A86">
        <v>85</v>
      </c>
      <c r="B86" s="1">
        <v>7.4583333333333333E-3</v>
      </c>
      <c r="C86" t="s">
        <v>197</v>
      </c>
      <c r="D86" t="s">
        <v>268</v>
      </c>
      <c r="E86" t="s">
        <v>24</v>
      </c>
    </row>
    <row r="87" spans="1:5">
      <c r="A87">
        <v>86</v>
      </c>
      <c r="B87" s="1">
        <v>7.9456018518518513E-3</v>
      </c>
      <c r="C87" s="4" t="s">
        <v>269</v>
      </c>
      <c r="D87" s="4" t="s">
        <v>270</v>
      </c>
      <c r="E87" s="4" t="s">
        <v>24</v>
      </c>
    </row>
    <row r="88" spans="1:5">
      <c r="A88">
        <v>87</v>
      </c>
      <c r="B88" s="1">
        <v>8.0046296296296306E-3</v>
      </c>
      <c r="C88" t="s">
        <v>271</v>
      </c>
      <c r="D88" t="s">
        <v>32</v>
      </c>
      <c r="E88" t="s">
        <v>47</v>
      </c>
    </row>
    <row r="89" spans="1:5">
      <c r="A89">
        <v>88</v>
      </c>
      <c r="B89" s="1">
        <v>8.3622685185185171E-3</v>
      </c>
      <c r="C89" t="s">
        <v>182</v>
      </c>
      <c r="D89" t="s">
        <v>272</v>
      </c>
      <c r="E89" t="s">
        <v>24</v>
      </c>
    </row>
    <row r="90" spans="1:5">
      <c r="A90">
        <v>89</v>
      </c>
      <c r="B90" s="1">
        <v>8.3680555555555557E-3</v>
      </c>
      <c r="C90" t="s">
        <v>273</v>
      </c>
      <c r="D90" t="s">
        <v>274</v>
      </c>
      <c r="E90" t="s">
        <v>22</v>
      </c>
    </row>
    <row r="91" spans="1:5">
      <c r="A91">
        <v>90</v>
      </c>
      <c r="B91" s="1">
        <v>8.5358796296296294E-3</v>
      </c>
      <c r="C91" t="s">
        <v>118</v>
      </c>
      <c r="D91" t="s">
        <v>119</v>
      </c>
      <c r="E91" t="s">
        <v>71</v>
      </c>
    </row>
    <row r="92" spans="1:5">
      <c r="A92">
        <v>91</v>
      </c>
      <c r="B92" s="1">
        <v>8.8171296296296296E-3</v>
      </c>
      <c r="C92" t="s">
        <v>261</v>
      </c>
      <c r="D92" t="s">
        <v>84</v>
      </c>
      <c r="E92" t="s">
        <v>19</v>
      </c>
    </row>
    <row r="93" spans="1:5">
      <c r="A93">
        <v>92</v>
      </c>
      <c r="B93" s="1">
        <v>9.2314814814814811E-3</v>
      </c>
      <c r="C93" t="s">
        <v>275</v>
      </c>
      <c r="D93" t="s">
        <v>276</v>
      </c>
      <c r="E93" t="s">
        <v>22</v>
      </c>
    </row>
    <row r="94" spans="1:5">
      <c r="A94">
        <v>93</v>
      </c>
      <c r="B94" s="1">
        <v>9.5115740740740733E-3</v>
      </c>
      <c r="C94" t="s">
        <v>259</v>
      </c>
      <c r="D94" t="s">
        <v>260</v>
      </c>
      <c r="E94" t="s">
        <v>19</v>
      </c>
    </row>
    <row r="95" spans="1:5">
      <c r="A95">
        <v>94</v>
      </c>
      <c r="B95" s="1">
        <v>1.0317129629629629E-2</v>
      </c>
      <c r="C95" t="s">
        <v>277</v>
      </c>
      <c r="D95" t="s">
        <v>278</v>
      </c>
      <c r="E95" t="s">
        <v>22</v>
      </c>
    </row>
    <row r="96" spans="1:5">
      <c r="A96">
        <v>95</v>
      </c>
      <c r="B96" s="1">
        <v>1.0614583333333332E-2</v>
      </c>
      <c r="C96" t="s">
        <v>262</v>
      </c>
      <c r="D96" t="s">
        <v>263</v>
      </c>
      <c r="E96" t="s">
        <v>19</v>
      </c>
    </row>
    <row r="97" spans="1:5">
      <c r="A97">
        <v>96</v>
      </c>
      <c r="B97" s="1">
        <v>1.0769675925925926E-2</v>
      </c>
      <c r="C97" t="s">
        <v>264</v>
      </c>
      <c r="D97" t="s">
        <v>265</v>
      </c>
      <c r="E97" t="s">
        <v>19</v>
      </c>
    </row>
    <row r="98" spans="1:5">
      <c r="A98">
        <v>97</v>
      </c>
      <c r="B98" s="2">
        <v>0.6958333333333333</v>
      </c>
      <c r="C98" t="s">
        <v>266</v>
      </c>
      <c r="D98" t="s">
        <v>267</v>
      </c>
      <c r="E98" t="s">
        <v>19</v>
      </c>
    </row>
    <row r="105" spans="1:5">
      <c r="C105" s="5"/>
      <c r="D105" s="5"/>
      <c r="E105" s="5"/>
    </row>
    <row r="115" spans="3:5">
      <c r="C115" s="4"/>
      <c r="D115" s="4"/>
      <c r="E115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workbookViewId="0"/>
  </sheetViews>
  <sheetFormatPr defaultRowHeight="15"/>
  <cols>
    <col min="1" max="1" width="6.140625" bestFit="1" customWidth="1"/>
    <col min="2" max="2" width="7.140625" bestFit="1" customWidth="1"/>
    <col min="3" max="3" width="11.5703125" bestFit="1" customWidth="1"/>
    <col min="4" max="4" width="11.85546875" bestFit="1" customWidth="1"/>
    <col min="5" max="5" width="37.140625" bestFit="1" customWidth="1"/>
  </cols>
  <sheetData>
    <row r="1" spans="1:5" s="6" customFormat="1" ht="20.100000000000001" customHeight="1">
      <c r="A1" s="6" t="s">
        <v>283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>
      <c r="A2">
        <v>1</v>
      </c>
      <c r="B2" s="1">
        <v>4.8263888888888887E-3</v>
      </c>
      <c r="C2" t="s">
        <v>284</v>
      </c>
      <c r="D2" t="s">
        <v>285</v>
      </c>
      <c r="E2" t="s">
        <v>24</v>
      </c>
    </row>
    <row r="3" spans="1:5">
      <c r="A3">
        <v>2</v>
      </c>
      <c r="B3" s="1">
        <v>5.1516203703703698E-3</v>
      </c>
      <c r="C3" t="s">
        <v>398</v>
      </c>
      <c r="D3" t="s">
        <v>399</v>
      </c>
      <c r="E3" t="s">
        <v>400</v>
      </c>
    </row>
    <row r="4" spans="1:5">
      <c r="A4">
        <v>3</v>
      </c>
      <c r="B4" s="1">
        <v>5.1574074074074074E-3</v>
      </c>
      <c r="C4" t="s">
        <v>290</v>
      </c>
      <c r="D4" t="s">
        <v>291</v>
      </c>
      <c r="E4" t="s">
        <v>24</v>
      </c>
    </row>
    <row r="5" spans="1:5">
      <c r="A5">
        <v>4</v>
      </c>
      <c r="B5" s="1">
        <v>5.1736111111111115E-3</v>
      </c>
      <c r="C5" t="s">
        <v>288</v>
      </c>
      <c r="D5" t="s">
        <v>289</v>
      </c>
      <c r="E5" t="s">
        <v>12</v>
      </c>
    </row>
    <row r="6" spans="1:5">
      <c r="A6">
        <v>5</v>
      </c>
      <c r="B6" s="1">
        <v>5.1875000000000003E-3</v>
      </c>
      <c r="C6" t="s">
        <v>401</v>
      </c>
      <c r="D6" t="s">
        <v>402</v>
      </c>
      <c r="E6" t="s">
        <v>6</v>
      </c>
    </row>
    <row r="7" spans="1:5">
      <c r="A7">
        <v>6</v>
      </c>
      <c r="B7" s="1">
        <v>5.1990740740740738E-3</v>
      </c>
      <c r="C7" t="s">
        <v>296</v>
      </c>
      <c r="D7" t="s">
        <v>289</v>
      </c>
      <c r="E7" t="s">
        <v>12</v>
      </c>
    </row>
    <row r="8" spans="1:5">
      <c r="A8">
        <v>7</v>
      </c>
      <c r="B8" s="1">
        <v>5.2222222222222218E-3</v>
      </c>
      <c r="C8" t="s">
        <v>286</v>
      </c>
      <c r="D8" t="s">
        <v>287</v>
      </c>
      <c r="E8" t="s">
        <v>24</v>
      </c>
    </row>
    <row r="9" spans="1:5">
      <c r="A9">
        <v>8</v>
      </c>
      <c r="B9" s="1">
        <v>5.238425925925925E-3</v>
      </c>
      <c r="C9" t="s">
        <v>341</v>
      </c>
      <c r="D9" t="s">
        <v>159</v>
      </c>
      <c r="E9" t="s">
        <v>12</v>
      </c>
    </row>
    <row r="10" spans="1:5">
      <c r="A10">
        <v>9</v>
      </c>
      <c r="B10" s="1">
        <v>5.2812500000000004E-3</v>
      </c>
      <c r="C10" t="s">
        <v>346</v>
      </c>
      <c r="D10" t="s">
        <v>347</v>
      </c>
      <c r="E10" t="s">
        <v>24</v>
      </c>
    </row>
    <row r="11" spans="1:5">
      <c r="A11">
        <v>10</v>
      </c>
      <c r="B11" s="1">
        <v>5.4224537037037036E-3</v>
      </c>
      <c r="C11" t="s">
        <v>297</v>
      </c>
      <c r="D11" t="s">
        <v>298</v>
      </c>
      <c r="E11" t="s">
        <v>64</v>
      </c>
    </row>
    <row r="12" spans="1:5">
      <c r="A12">
        <v>11</v>
      </c>
      <c r="B12" s="1">
        <v>5.4571759259259252E-3</v>
      </c>
      <c r="C12" t="s">
        <v>313</v>
      </c>
      <c r="D12" t="s">
        <v>254</v>
      </c>
      <c r="E12" t="s">
        <v>31</v>
      </c>
    </row>
    <row r="13" spans="1:5">
      <c r="A13">
        <v>12</v>
      </c>
      <c r="B13" s="1">
        <v>5.4652777777777781E-3</v>
      </c>
      <c r="C13" t="s">
        <v>302</v>
      </c>
      <c r="D13" t="s">
        <v>303</v>
      </c>
      <c r="E13" t="s">
        <v>6</v>
      </c>
    </row>
    <row r="14" spans="1:5">
      <c r="A14">
        <v>13</v>
      </c>
      <c r="B14" s="1">
        <v>5.4699074074074068E-3</v>
      </c>
      <c r="C14" t="s">
        <v>292</v>
      </c>
      <c r="D14" t="s">
        <v>293</v>
      </c>
      <c r="E14" t="s">
        <v>22</v>
      </c>
    </row>
    <row r="15" spans="1:5">
      <c r="A15">
        <v>14</v>
      </c>
      <c r="B15" s="1">
        <v>5.4826388888888885E-3</v>
      </c>
      <c r="C15" t="s">
        <v>304</v>
      </c>
      <c r="D15" t="s">
        <v>305</v>
      </c>
      <c r="E15" t="s">
        <v>24</v>
      </c>
    </row>
    <row r="16" spans="1:5">
      <c r="A16">
        <v>15</v>
      </c>
      <c r="B16" s="1">
        <v>5.5081018518518517E-3</v>
      </c>
      <c r="C16" t="s">
        <v>307</v>
      </c>
      <c r="D16" t="s">
        <v>308</v>
      </c>
      <c r="E16" t="s">
        <v>24</v>
      </c>
    </row>
    <row r="17" spans="1:5">
      <c r="A17">
        <v>16</v>
      </c>
      <c r="B17" s="1">
        <v>5.5231481481481486E-3</v>
      </c>
      <c r="C17" t="s">
        <v>337</v>
      </c>
      <c r="D17" t="s">
        <v>338</v>
      </c>
      <c r="E17" t="s">
        <v>64</v>
      </c>
    </row>
    <row r="18" spans="1:5">
      <c r="A18">
        <v>17</v>
      </c>
      <c r="B18" s="1">
        <v>5.5636574074074069E-3</v>
      </c>
      <c r="C18" t="s">
        <v>327</v>
      </c>
      <c r="D18" t="s">
        <v>328</v>
      </c>
      <c r="E18" t="s">
        <v>24</v>
      </c>
    </row>
    <row r="19" spans="1:5">
      <c r="A19">
        <v>18</v>
      </c>
      <c r="B19" s="1">
        <v>5.5891203703703702E-3</v>
      </c>
      <c r="C19" t="s">
        <v>319</v>
      </c>
      <c r="D19" t="s">
        <v>320</v>
      </c>
      <c r="E19" t="s">
        <v>24</v>
      </c>
    </row>
    <row r="20" spans="1:5">
      <c r="A20">
        <v>19</v>
      </c>
      <c r="B20" s="1">
        <v>5.6018518518518518E-3</v>
      </c>
      <c r="C20" t="s">
        <v>311</v>
      </c>
      <c r="D20" t="s">
        <v>312</v>
      </c>
      <c r="E20" t="s">
        <v>22</v>
      </c>
    </row>
    <row r="21" spans="1:5">
      <c r="A21">
        <v>20</v>
      </c>
      <c r="B21" s="1">
        <v>5.6203703703703702E-3</v>
      </c>
      <c r="C21" t="s">
        <v>403</v>
      </c>
      <c r="D21" t="s">
        <v>404</v>
      </c>
      <c r="E21" t="s">
        <v>6</v>
      </c>
    </row>
    <row r="22" spans="1:5">
      <c r="A22">
        <v>21</v>
      </c>
      <c r="B22" s="1">
        <v>5.6759259259259254E-3</v>
      </c>
      <c r="C22" s="1" t="s">
        <v>51</v>
      </c>
      <c r="D22" t="s">
        <v>306</v>
      </c>
      <c r="E22" t="s">
        <v>71</v>
      </c>
    </row>
    <row r="23" spans="1:5">
      <c r="A23">
        <v>22</v>
      </c>
      <c r="B23" s="1">
        <v>5.6828703703703702E-3</v>
      </c>
      <c r="C23" t="s">
        <v>321</v>
      </c>
      <c r="D23" t="s">
        <v>322</v>
      </c>
      <c r="E23" t="s">
        <v>64</v>
      </c>
    </row>
    <row r="24" spans="1:5">
      <c r="A24">
        <v>23</v>
      </c>
      <c r="B24" s="1">
        <v>5.7013888888888887E-3</v>
      </c>
      <c r="C24" t="s">
        <v>316</v>
      </c>
      <c r="D24" t="s">
        <v>317</v>
      </c>
      <c r="E24" t="s">
        <v>24</v>
      </c>
    </row>
    <row r="25" spans="1:5">
      <c r="A25">
        <v>24</v>
      </c>
      <c r="B25" s="1">
        <v>5.7812499999999991E-3</v>
      </c>
      <c r="C25" t="s">
        <v>405</v>
      </c>
      <c r="D25" t="s">
        <v>344</v>
      </c>
      <c r="E25" t="s">
        <v>22</v>
      </c>
    </row>
    <row r="26" spans="1:5">
      <c r="A26">
        <v>25</v>
      </c>
      <c r="B26" s="1">
        <v>5.8020833333333336E-3</v>
      </c>
      <c r="C26" t="s">
        <v>300</v>
      </c>
      <c r="D26" t="s">
        <v>301</v>
      </c>
      <c r="E26" t="s">
        <v>24</v>
      </c>
    </row>
    <row r="27" spans="1:5">
      <c r="A27">
        <v>26</v>
      </c>
      <c r="B27" s="1">
        <v>5.8287037037037031E-3</v>
      </c>
      <c r="C27" t="s">
        <v>299</v>
      </c>
      <c r="D27" t="s">
        <v>127</v>
      </c>
      <c r="E27" t="s">
        <v>31</v>
      </c>
    </row>
    <row r="28" spans="1:5">
      <c r="A28">
        <v>27</v>
      </c>
      <c r="B28" s="1">
        <v>5.9143518518518521E-3</v>
      </c>
      <c r="C28" t="s">
        <v>309</v>
      </c>
      <c r="D28" t="s">
        <v>310</v>
      </c>
      <c r="E28" t="s">
        <v>31</v>
      </c>
    </row>
    <row r="29" spans="1:5">
      <c r="A29">
        <v>28</v>
      </c>
      <c r="B29" s="1">
        <v>5.9606481481481489E-3</v>
      </c>
      <c r="C29" t="s">
        <v>335</v>
      </c>
      <c r="D29" t="s">
        <v>336</v>
      </c>
      <c r="E29" t="s">
        <v>22</v>
      </c>
    </row>
    <row r="30" spans="1:5">
      <c r="A30">
        <v>29</v>
      </c>
      <c r="B30" s="1">
        <v>6.0034722222222217E-3</v>
      </c>
      <c r="C30" t="s">
        <v>333</v>
      </c>
      <c r="D30" t="s">
        <v>334</v>
      </c>
      <c r="E30" t="s">
        <v>9</v>
      </c>
    </row>
    <row r="31" spans="1:5">
      <c r="A31">
        <v>30</v>
      </c>
      <c r="B31" s="1">
        <v>6.0416666666666665E-3</v>
      </c>
      <c r="C31" t="s">
        <v>41</v>
      </c>
      <c r="D31" t="s">
        <v>318</v>
      </c>
      <c r="E31" t="s">
        <v>22</v>
      </c>
    </row>
    <row r="32" spans="1:5">
      <c r="A32">
        <v>31</v>
      </c>
      <c r="B32" s="1">
        <v>6.0520833333333329E-3</v>
      </c>
      <c r="C32" t="s">
        <v>294</v>
      </c>
      <c r="D32" t="s">
        <v>295</v>
      </c>
      <c r="E32" t="s">
        <v>12</v>
      </c>
    </row>
    <row r="33" spans="1:5">
      <c r="A33">
        <v>32</v>
      </c>
      <c r="B33" s="1">
        <v>6.0590277777777778E-3</v>
      </c>
      <c r="C33" t="s">
        <v>342</v>
      </c>
      <c r="D33" t="s">
        <v>343</v>
      </c>
      <c r="E33" t="s">
        <v>24</v>
      </c>
    </row>
    <row r="34" spans="1:5">
      <c r="A34">
        <v>33</v>
      </c>
      <c r="B34" s="1">
        <v>6.1041666666666666E-3</v>
      </c>
      <c r="C34" t="s">
        <v>323</v>
      </c>
      <c r="D34" t="s">
        <v>324</v>
      </c>
      <c r="E34" t="s">
        <v>64</v>
      </c>
    </row>
    <row r="35" spans="1:5">
      <c r="A35">
        <v>34</v>
      </c>
      <c r="B35" s="1">
        <v>6.1296296296296298E-3</v>
      </c>
      <c r="C35" t="s">
        <v>325</v>
      </c>
      <c r="D35" t="s">
        <v>326</v>
      </c>
      <c r="E35" t="s">
        <v>30</v>
      </c>
    </row>
    <row r="36" spans="1:5">
      <c r="A36">
        <v>35</v>
      </c>
      <c r="B36" s="1">
        <v>6.2118055555555564E-3</v>
      </c>
      <c r="C36" t="s">
        <v>360</v>
      </c>
      <c r="D36" t="s">
        <v>111</v>
      </c>
      <c r="E36" t="s">
        <v>6</v>
      </c>
    </row>
    <row r="37" spans="1:5">
      <c r="A37">
        <v>36</v>
      </c>
      <c r="B37" s="1">
        <v>6.2268518518518515E-3</v>
      </c>
      <c r="C37" t="s">
        <v>332</v>
      </c>
      <c r="D37" t="s">
        <v>88</v>
      </c>
      <c r="E37" t="s">
        <v>30</v>
      </c>
    </row>
    <row r="38" spans="1:5">
      <c r="A38">
        <v>37</v>
      </c>
      <c r="B38" s="1">
        <v>6.2604166666666676E-3</v>
      </c>
      <c r="C38" t="s">
        <v>348</v>
      </c>
      <c r="D38" t="s">
        <v>349</v>
      </c>
      <c r="E38" t="s">
        <v>12</v>
      </c>
    </row>
    <row r="39" spans="1:5">
      <c r="A39">
        <v>38</v>
      </c>
      <c r="B39" s="1">
        <v>6.3113425925925915E-3</v>
      </c>
      <c r="C39" t="s">
        <v>350</v>
      </c>
      <c r="D39" t="s">
        <v>315</v>
      </c>
      <c r="E39" t="s">
        <v>47</v>
      </c>
    </row>
    <row r="40" spans="1:5">
      <c r="A40">
        <v>39</v>
      </c>
      <c r="B40" s="1">
        <v>6.3657407407407404E-3</v>
      </c>
      <c r="C40" t="s">
        <v>351</v>
      </c>
      <c r="D40" t="s">
        <v>352</v>
      </c>
      <c r="E40" t="s">
        <v>12</v>
      </c>
    </row>
    <row r="41" spans="1:5">
      <c r="A41">
        <v>40</v>
      </c>
      <c r="B41" s="1">
        <v>6.4050925925925916E-3</v>
      </c>
      <c r="C41" t="s">
        <v>339</v>
      </c>
      <c r="D41" t="s">
        <v>340</v>
      </c>
      <c r="E41" t="s">
        <v>64</v>
      </c>
    </row>
    <row r="42" spans="1:5">
      <c r="A42">
        <v>41</v>
      </c>
      <c r="B42" s="1">
        <v>6.4097222222222229E-3</v>
      </c>
      <c r="C42" t="s">
        <v>361</v>
      </c>
      <c r="D42" t="s">
        <v>362</v>
      </c>
      <c r="E42" t="s">
        <v>30</v>
      </c>
    </row>
    <row r="43" spans="1:5">
      <c r="A43">
        <v>42</v>
      </c>
      <c r="B43" s="1">
        <v>6.4305555555555548E-3</v>
      </c>
      <c r="C43" t="s">
        <v>330</v>
      </c>
      <c r="D43" t="s">
        <v>331</v>
      </c>
      <c r="E43" t="s">
        <v>30</v>
      </c>
    </row>
    <row r="44" spans="1:5">
      <c r="A44">
        <v>43</v>
      </c>
      <c r="B44" s="1">
        <v>6.4409722222222229E-3</v>
      </c>
      <c r="C44" t="s">
        <v>406</v>
      </c>
      <c r="D44" t="s">
        <v>407</v>
      </c>
      <c r="E44" t="s">
        <v>22</v>
      </c>
    </row>
    <row r="45" spans="1:5">
      <c r="A45">
        <v>44</v>
      </c>
      <c r="B45" s="1">
        <v>6.4594907407407405E-3</v>
      </c>
      <c r="C45" t="s">
        <v>314</v>
      </c>
      <c r="D45" t="s">
        <v>315</v>
      </c>
      <c r="E45" t="s">
        <v>30</v>
      </c>
    </row>
    <row r="46" spans="1:5">
      <c r="A46">
        <v>45</v>
      </c>
      <c r="B46" s="1">
        <v>6.4814814814814813E-3</v>
      </c>
      <c r="C46" t="s">
        <v>365</v>
      </c>
      <c r="D46" t="s">
        <v>366</v>
      </c>
      <c r="E46" t="s">
        <v>31</v>
      </c>
    </row>
    <row r="47" spans="1:5">
      <c r="A47">
        <v>46</v>
      </c>
      <c r="B47" s="1">
        <v>6.5624999999999998E-3</v>
      </c>
      <c r="C47" t="s">
        <v>358</v>
      </c>
      <c r="D47" t="s">
        <v>359</v>
      </c>
      <c r="E47" t="s">
        <v>357</v>
      </c>
    </row>
    <row r="48" spans="1:5">
      <c r="A48">
        <v>47</v>
      </c>
      <c r="B48" s="1">
        <v>6.5914351851851854E-3</v>
      </c>
      <c r="C48" t="s">
        <v>363</v>
      </c>
      <c r="D48" t="s">
        <v>364</v>
      </c>
      <c r="E48" t="s">
        <v>30</v>
      </c>
    </row>
    <row r="49" spans="1:5">
      <c r="A49">
        <v>48</v>
      </c>
      <c r="B49" s="1">
        <v>6.626157407407407E-3</v>
      </c>
      <c r="C49" t="s">
        <v>369</v>
      </c>
      <c r="D49" t="s">
        <v>111</v>
      </c>
      <c r="E49" t="s">
        <v>47</v>
      </c>
    </row>
    <row r="50" spans="1:5">
      <c r="A50">
        <v>49</v>
      </c>
      <c r="B50" s="1">
        <v>6.657407407407407E-3</v>
      </c>
      <c r="C50" t="s">
        <v>380</v>
      </c>
      <c r="D50" t="s">
        <v>38</v>
      </c>
      <c r="E50" t="s">
        <v>19</v>
      </c>
    </row>
    <row r="51" spans="1:5">
      <c r="A51">
        <v>50</v>
      </c>
      <c r="B51" s="1">
        <v>6.6620370370370366E-3</v>
      </c>
      <c r="C51" t="s">
        <v>345</v>
      </c>
      <c r="D51" t="s">
        <v>136</v>
      </c>
      <c r="E51" t="s">
        <v>408</v>
      </c>
    </row>
    <row r="52" spans="1:5">
      <c r="A52">
        <v>51</v>
      </c>
      <c r="B52" s="1">
        <v>6.6886574074074071E-3</v>
      </c>
      <c r="C52" t="s">
        <v>353</v>
      </c>
      <c r="D52" t="s">
        <v>354</v>
      </c>
      <c r="E52" t="s">
        <v>408</v>
      </c>
    </row>
    <row r="53" spans="1:5">
      <c r="A53">
        <v>52</v>
      </c>
      <c r="B53" s="1">
        <v>6.7326388888888887E-3</v>
      </c>
      <c r="C53" t="s">
        <v>355</v>
      </c>
      <c r="D53" t="s">
        <v>356</v>
      </c>
      <c r="E53" t="s">
        <v>357</v>
      </c>
    </row>
    <row r="54" spans="1:5">
      <c r="A54">
        <v>53</v>
      </c>
      <c r="B54" s="1">
        <v>6.8321759259259256E-3</v>
      </c>
      <c r="C54" t="s">
        <v>378</v>
      </c>
      <c r="D54" t="s">
        <v>379</v>
      </c>
      <c r="E54" t="s">
        <v>64</v>
      </c>
    </row>
    <row r="55" spans="1:5">
      <c r="A55">
        <v>54</v>
      </c>
      <c r="B55" s="1">
        <v>6.8888888888888888E-3</v>
      </c>
      <c r="C55" t="s">
        <v>297</v>
      </c>
      <c r="D55" t="s">
        <v>157</v>
      </c>
      <c r="E55" t="s">
        <v>24</v>
      </c>
    </row>
    <row r="56" spans="1:5">
      <c r="A56">
        <v>55</v>
      </c>
      <c r="B56" s="1">
        <v>6.9201388888888889E-3</v>
      </c>
      <c r="C56" t="s">
        <v>372</v>
      </c>
      <c r="D56" t="s">
        <v>373</v>
      </c>
      <c r="E56" t="s">
        <v>19</v>
      </c>
    </row>
    <row r="57" spans="1:5">
      <c r="A57">
        <v>56</v>
      </c>
      <c r="B57" s="1">
        <v>7.0335648148148154E-3</v>
      </c>
      <c r="C57" t="s">
        <v>388</v>
      </c>
      <c r="D57" t="s">
        <v>409</v>
      </c>
      <c r="E57" t="s">
        <v>410</v>
      </c>
    </row>
    <row r="58" spans="1:5">
      <c r="A58">
        <v>57</v>
      </c>
      <c r="B58" s="1">
        <v>7.0381944444444441E-3</v>
      </c>
      <c r="C58" t="s">
        <v>392</v>
      </c>
      <c r="D58" t="s">
        <v>393</v>
      </c>
      <c r="E58" t="s">
        <v>357</v>
      </c>
    </row>
    <row r="59" spans="1:5">
      <c r="A59">
        <v>58</v>
      </c>
      <c r="B59" s="1">
        <v>7.4502314814814813E-3</v>
      </c>
      <c r="C59" t="s">
        <v>367</v>
      </c>
      <c r="D59" t="s">
        <v>293</v>
      </c>
      <c r="E59" t="s">
        <v>22</v>
      </c>
    </row>
    <row r="60" spans="1:5">
      <c r="A60">
        <v>59</v>
      </c>
      <c r="B60" s="1">
        <v>7.5162037037037046E-3</v>
      </c>
      <c r="C60" t="s">
        <v>370</v>
      </c>
      <c r="D60" t="s">
        <v>371</v>
      </c>
      <c r="E60" t="s">
        <v>56</v>
      </c>
    </row>
    <row r="61" spans="1:5">
      <c r="A61">
        <v>60</v>
      </c>
      <c r="B61" s="1">
        <v>7.5219907407407414E-3</v>
      </c>
      <c r="C61" t="s">
        <v>329</v>
      </c>
      <c r="D61" t="s">
        <v>368</v>
      </c>
      <c r="E61" t="s">
        <v>64</v>
      </c>
    </row>
    <row r="62" spans="1:5">
      <c r="A62">
        <v>61</v>
      </c>
      <c r="B62" s="1">
        <v>7.5428240740740733E-3</v>
      </c>
      <c r="C62" t="s">
        <v>386</v>
      </c>
      <c r="D62" t="s">
        <v>387</v>
      </c>
      <c r="E62" t="s">
        <v>30</v>
      </c>
    </row>
    <row r="63" spans="1:5">
      <c r="A63">
        <v>62</v>
      </c>
      <c r="B63" s="1">
        <v>7.6030092592592599E-3</v>
      </c>
      <c r="C63" t="s">
        <v>376</v>
      </c>
      <c r="D63" t="s">
        <v>377</v>
      </c>
      <c r="E63" t="s">
        <v>19</v>
      </c>
    </row>
    <row r="64" spans="1:5">
      <c r="A64">
        <v>63</v>
      </c>
      <c r="B64" s="1">
        <v>7.6550925925925927E-3</v>
      </c>
      <c r="C64" t="s">
        <v>390</v>
      </c>
      <c r="D64" t="s">
        <v>391</v>
      </c>
      <c r="E64" t="s">
        <v>22</v>
      </c>
    </row>
    <row r="65" spans="1:5">
      <c r="A65">
        <v>64</v>
      </c>
      <c r="B65" s="1">
        <v>7.8935185185185185E-3</v>
      </c>
      <c r="C65" t="s">
        <v>388</v>
      </c>
      <c r="D65" t="s">
        <v>389</v>
      </c>
      <c r="E65" t="s">
        <v>22</v>
      </c>
    </row>
    <row r="66" spans="1:5">
      <c r="A66">
        <v>65</v>
      </c>
      <c r="B66" s="1">
        <v>7.9143518518518512E-3</v>
      </c>
      <c r="C66" t="s">
        <v>383</v>
      </c>
      <c r="D66" t="s">
        <v>265</v>
      </c>
      <c r="E66" t="s">
        <v>30</v>
      </c>
    </row>
    <row r="67" spans="1:5">
      <c r="A67">
        <v>66</v>
      </c>
      <c r="B67" s="1">
        <v>7.9351851851851857E-3</v>
      </c>
      <c r="C67" t="s">
        <v>381</v>
      </c>
      <c r="D67" t="s">
        <v>382</v>
      </c>
      <c r="E67" t="s">
        <v>30</v>
      </c>
    </row>
    <row r="68" spans="1:5">
      <c r="A68">
        <v>67</v>
      </c>
      <c r="B68" s="1">
        <v>7.9687500000000001E-3</v>
      </c>
      <c r="C68" t="s">
        <v>374</v>
      </c>
      <c r="D68" t="s">
        <v>375</v>
      </c>
      <c r="E68" t="s">
        <v>47</v>
      </c>
    </row>
    <row r="69" spans="1:5">
      <c r="A69">
        <v>68</v>
      </c>
      <c r="B69" s="1">
        <v>7.9953703703703697E-3</v>
      </c>
      <c r="C69" t="s">
        <v>384</v>
      </c>
      <c r="D69" t="s">
        <v>385</v>
      </c>
      <c r="E69" t="s">
        <v>22</v>
      </c>
    </row>
    <row r="70" spans="1:5">
      <c r="A70">
        <v>69</v>
      </c>
      <c r="B70" s="1">
        <v>8.726851851851852E-3</v>
      </c>
      <c r="C70" t="s">
        <v>397</v>
      </c>
      <c r="D70" t="s">
        <v>265</v>
      </c>
      <c r="E70" t="s">
        <v>19</v>
      </c>
    </row>
    <row r="71" spans="1:5">
      <c r="A71">
        <v>70</v>
      </c>
      <c r="B71" s="1">
        <v>8.7337962962962968E-3</v>
      </c>
      <c r="C71" t="s">
        <v>396</v>
      </c>
      <c r="D71" t="s">
        <v>111</v>
      </c>
      <c r="E71" t="s">
        <v>19</v>
      </c>
    </row>
    <row r="72" spans="1:5">
      <c r="A72">
        <v>71</v>
      </c>
      <c r="B72" s="1">
        <v>8.9537037037037033E-3</v>
      </c>
      <c r="C72" t="s">
        <v>411</v>
      </c>
      <c r="D72" t="s">
        <v>412</v>
      </c>
      <c r="E72" t="s">
        <v>24</v>
      </c>
    </row>
    <row r="73" spans="1:5">
      <c r="A73">
        <v>72</v>
      </c>
      <c r="B73" s="1">
        <v>8.9699074074074073E-3</v>
      </c>
      <c r="C73" t="s">
        <v>394</v>
      </c>
      <c r="D73" t="s">
        <v>395</v>
      </c>
      <c r="E73" t="s">
        <v>71</v>
      </c>
    </row>
    <row r="74" spans="1:5">
      <c r="A74">
        <v>73</v>
      </c>
      <c r="B74" s="1">
        <v>1.0263888888888888E-2</v>
      </c>
      <c r="C74" t="s">
        <v>413</v>
      </c>
      <c r="D74" t="s">
        <v>414</v>
      </c>
      <c r="E74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4"/>
  <sheetViews>
    <sheetView workbookViewId="0"/>
  </sheetViews>
  <sheetFormatPr defaultRowHeight="15"/>
  <cols>
    <col min="1" max="1" width="6.140625" bestFit="1" customWidth="1"/>
    <col min="2" max="2" width="7.140625" bestFit="1" customWidth="1"/>
    <col min="3" max="3" width="11.5703125" bestFit="1" customWidth="1"/>
    <col min="4" max="4" width="11" bestFit="1" customWidth="1"/>
    <col min="5" max="5" width="37.140625" bestFit="1" customWidth="1"/>
  </cols>
  <sheetData>
    <row r="1" spans="1:5">
      <c r="A1" t="s">
        <v>283</v>
      </c>
      <c r="B1" t="s">
        <v>507</v>
      </c>
      <c r="C1" t="s">
        <v>2</v>
      </c>
      <c r="D1" t="s">
        <v>3</v>
      </c>
      <c r="E1" t="s">
        <v>4</v>
      </c>
    </row>
    <row r="2" spans="1:5">
      <c r="A2">
        <v>1</v>
      </c>
      <c r="B2" s="1">
        <v>4.3425925925925923E-3</v>
      </c>
      <c r="C2" t="s">
        <v>508</v>
      </c>
      <c r="D2" t="s">
        <v>509</v>
      </c>
      <c r="E2" t="s">
        <v>24</v>
      </c>
    </row>
    <row r="3" spans="1:5">
      <c r="A3">
        <v>2</v>
      </c>
      <c r="B3" s="1">
        <v>4.4664351851851853E-3</v>
      </c>
      <c r="C3" t="s">
        <v>510</v>
      </c>
      <c r="D3" t="s">
        <v>511</v>
      </c>
      <c r="E3" t="s">
        <v>6</v>
      </c>
    </row>
    <row r="4" spans="1:5">
      <c r="A4">
        <v>3</v>
      </c>
      <c r="B4" s="1">
        <v>4.4895833333333333E-3</v>
      </c>
      <c r="C4" t="s">
        <v>513</v>
      </c>
      <c r="D4" t="s">
        <v>514</v>
      </c>
      <c r="E4" t="s">
        <v>64</v>
      </c>
    </row>
    <row r="5" spans="1:5">
      <c r="A5">
        <v>4</v>
      </c>
      <c r="B5" s="1">
        <v>4.5509259259259261E-3</v>
      </c>
      <c r="C5" t="s">
        <v>518</v>
      </c>
      <c r="D5" t="s">
        <v>519</v>
      </c>
      <c r="E5" t="s">
        <v>12</v>
      </c>
    </row>
    <row r="6" spans="1:5">
      <c r="A6">
        <v>5</v>
      </c>
      <c r="B6" s="1">
        <v>4.5624999999999997E-3</v>
      </c>
      <c r="C6" t="s">
        <v>209</v>
      </c>
      <c r="D6" t="s">
        <v>520</v>
      </c>
      <c r="E6" t="s">
        <v>6</v>
      </c>
    </row>
    <row r="7" spans="1:5">
      <c r="A7">
        <v>6</v>
      </c>
      <c r="B7" s="1">
        <v>4.5624999999999997E-3</v>
      </c>
      <c r="C7" t="s">
        <v>515</v>
      </c>
      <c r="D7" t="s">
        <v>516</v>
      </c>
      <c r="E7" t="s">
        <v>22</v>
      </c>
    </row>
    <row r="8" spans="1:5">
      <c r="A8">
        <v>7</v>
      </c>
      <c r="B8" s="1">
        <v>4.5868055555555558E-3</v>
      </c>
      <c r="C8" t="s">
        <v>521</v>
      </c>
      <c r="D8" t="s">
        <v>429</v>
      </c>
      <c r="E8" t="s">
        <v>6</v>
      </c>
    </row>
    <row r="9" spans="1:5">
      <c r="A9">
        <v>8</v>
      </c>
      <c r="B9" s="1">
        <v>4.596064814814815E-3</v>
      </c>
      <c r="C9" s="1" t="s">
        <v>200</v>
      </c>
      <c r="D9" t="s">
        <v>528</v>
      </c>
      <c r="E9" t="s">
        <v>6</v>
      </c>
    </row>
    <row r="10" spans="1:5">
      <c r="A10">
        <v>9</v>
      </c>
      <c r="B10" s="1">
        <v>4.6018518518518518E-3</v>
      </c>
      <c r="C10" t="s">
        <v>525</v>
      </c>
      <c r="D10" t="s">
        <v>526</v>
      </c>
      <c r="E10" t="s">
        <v>6</v>
      </c>
    </row>
    <row r="11" spans="1:5">
      <c r="A11">
        <v>10</v>
      </c>
      <c r="B11" s="1">
        <v>4.665509259259259E-3</v>
      </c>
      <c r="C11" t="s">
        <v>184</v>
      </c>
      <c r="D11" t="s">
        <v>512</v>
      </c>
      <c r="E11" t="s">
        <v>31</v>
      </c>
    </row>
    <row r="12" spans="1:5">
      <c r="A12">
        <v>11</v>
      </c>
      <c r="B12" s="1">
        <v>4.7152777777777774E-3</v>
      </c>
      <c r="C12" t="s">
        <v>522</v>
      </c>
      <c r="D12" t="s">
        <v>77</v>
      </c>
      <c r="E12" t="s">
        <v>30</v>
      </c>
    </row>
    <row r="13" spans="1:5">
      <c r="A13">
        <v>12</v>
      </c>
      <c r="B13" s="1">
        <v>4.8194444444444439E-3</v>
      </c>
      <c r="C13" t="s">
        <v>523</v>
      </c>
      <c r="D13" t="s">
        <v>613</v>
      </c>
      <c r="E13" t="s">
        <v>47</v>
      </c>
    </row>
    <row r="14" spans="1:5">
      <c r="A14">
        <v>13</v>
      </c>
      <c r="B14" s="1">
        <v>4.8333333333333336E-3</v>
      </c>
      <c r="C14" t="s">
        <v>531</v>
      </c>
      <c r="D14" t="s">
        <v>432</v>
      </c>
      <c r="E14" t="s">
        <v>6</v>
      </c>
    </row>
    <row r="15" spans="1:5">
      <c r="A15">
        <v>14</v>
      </c>
      <c r="B15" s="1">
        <v>4.8495370370370368E-3</v>
      </c>
      <c r="C15" t="s">
        <v>614</v>
      </c>
      <c r="D15" t="s">
        <v>440</v>
      </c>
      <c r="E15" t="s">
        <v>31</v>
      </c>
    </row>
    <row r="16" spans="1:5">
      <c r="A16">
        <v>15</v>
      </c>
      <c r="B16" s="1">
        <v>4.8564814814814816E-3</v>
      </c>
      <c r="C16" s="2" t="s">
        <v>540</v>
      </c>
      <c r="D16" t="s">
        <v>541</v>
      </c>
      <c r="E16" t="s">
        <v>6</v>
      </c>
    </row>
    <row r="17" spans="1:5">
      <c r="A17">
        <v>16</v>
      </c>
      <c r="B17" s="1">
        <v>4.8657407407407408E-3</v>
      </c>
      <c r="C17" t="s">
        <v>527</v>
      </c>
      <c r="D17" t="s">
        <v>109</v>
      </c>
      <c r="E17" t="s">
        <v>64</v>
      </c>
    </row>
    <row r="18" spans="1:5">
      <c r="A18">
        <v>17</v>
      </c>
      <c r="B18" s="1">
        <v>4.8657407407407408E-3</v>
      </c>
      <c r="C18" t="s">
        <v>232</v>
      </c>
      <c r="D18" t="s">
        <v>539</v>
      </c>
      <c r="E18" t="s">
        <v>30</v>
      </c>
    </row>
    <row r="19" spans="1:5">
      <c r="A19">
        <v>18</v>
      </c>
      <c r="B19" s="1">
        <v>4.8796296296296296E-3</v>
      </c>
      <c r="C19" t="s">
        <v>532</v>
      </c>
      <c r="D19" t="s">
        <v>533</v>
      </c>
      <c r="E19" t="s">
        <v>24</v>
      </c>
    </row>
    <row r="20" spans="1:5">
      <c r="A20">
        <v>19</v>
      </c>
      <c r="B20" s="1">
        <v>5.0138888888888889E-3</v>
      </c>
      <c r="C20" t="s">
        <v>124</v>
      </c>
      <c r="D20" t="s">
        <v>524</v>
      </c>
      <c r="E20" t="s">
        <v>12</v>
      </c>
    </row>
    <row r="21" spans="1:5">
      <c r="A21">
        <v>20</v>
      </c>
      <c r="B21" s="1">
        <v>5.0231481481481481E-3</v>
      </c>
      <c r="C21" t="s">
        <v>529</v>
      </c>
      <c r="D21" t="s">
        <v>530</v>
      </c>
      <c r="E21" t="s">
        <v>12</v>
      </c>
    </row>
    <row r="22" spans="1:5">
      <c r="A22">
        <v>21</v>
      </c>
      <c r="B22" s="1">
        <v>5.0787037037037042E-3</v>
      </c>
      <c r="C22" t="s">
        <v>565</v>
      </c>
      <c r="D22" t="s">
        <v>566</v>
      </c>
      <c r="E22" t="s">
        <v>357</v>
      </c>
    </row>
    <row r="23" spans="1:5">
      <c r="A23">
        <v>22</v>
      </c>
      <c r="B23" s="1">
        <v>5.0925925925925921E-3</v>
      </c>
      <c r="C23" t="s">
        <v>149</v>
      </c>
      <c r="D23" t="s">
        <v>549</v>
      </c>
      <c r="E23" t="s">
        <v>30</v>
      </c>
    </row>
    <row r="24" spans="1:5">
      <c r="A24">
        <v>23</v>
      </c>
      <c r="B24" s="1">
        <v>5.1192129629629634E-3</v>
      </c>
      <c r="C24" t="s">
        <v>567</v>
      </c>
      <c r="D24" t="s">
        <v>568</v>
      </c>
      <c r="E24" t="s">
        <v>24</v>
      </c>
    </row>
    <row r="25" spans="1:5">
      <c r="A25">
        <v>24</v>
      </c>
      <c r="B25" s="1">
        <v>5.2060185185185187E-3</v>
      </c>
      <c r="C25" t="s">
        <v>537</v>
      </c>
      <c r="D25" t="s">
        <v>538</v>
      </c>
      <c r="E25" t="s">
        <v>50</v>
      </c>
    </row>
    <row r="26" spans="1:5">
      <c r="A26">
        <v>25</v>
      </c>
      <c r="B26" s="1">
        <v>5.2187500000000003E-3</v>
      </c>
      <c r="C26" t="s">
        <v>542</v>
      </c>
      <c r="D26" t="s">
        <v>543</v>
      </c>
      <c r="E26" t="s">
        <v>22</v>
      </c>
    </row>
    <row r="27" spans="1:5">
      <c r="A27">
        <v>26</v>
      </c>
      <c r="B27" s="1">
        <v>5.2349537037037035E-3</v>
      </c>
      <c r="C27" t="s">
        <v>544</v>
      </c>
      <c r="D27" t="s">
        <v>545</v>
      </c>
      <c r="E27" t="s">
        <v>47</v>
      </c>
    </row>
    <row r="28" spans="1:5">
      <c r="A28">
        <v>27</v>
      </c>
      <c r="B28" s="1">
        <v>5.2418981481481483E-3</v>
      </c>
      <c r="C28" t="s">
        <v>548</v>
      </c>
      <c r="D28" t="s">
        <v>77</v>
      </c>
      <c r="E28" t="s">
        <v>53</v>
      </c>
    </row>
    <row r="29" spans="1:5">
      <c r="A29">
        <v>28</v>
      </c>
      <c r="B29" s="1">
        <v>5.2604166666666667E-3</v>
      </c>
      <c r="C29" t="s">
        <v>158</v>
      </c>
      <c r="D29" t="s">
        <v>546</v>
      </c>
      <c r="E29" t="s">
        <v>22</v>
      </c>
    </row>
    <row r="30" spans="1:5">
      <c r="A30">
        <v>29</v>
      </c>
      <c r="B30" s="1">
        <v>5.2754629629629636E-3</v>
      </c>
      <c r="C30" t="s">
        <v>534</v>
      </c>
      <c r="D30" t="s">
        <v>535</v>
      </c>
      <c r="E30" t="s">
        <v>357</v>
      </c>
    </row>
    <row r="31" spans="1:5">
      <c r="A31">
        <v>30</v>
      </c>
      <c r="B31" s="1">
        <v>5.293981481481482E-3</v>
      </c>
      <c r="C31" t="s">
        <v>562</v>
      </c>
      <c r="D31" t="s">
        <v>615</v>
      </c>
      <c r="E31" t="s">
        <v>357</v>
      </c>
    </row>
    <row r="32" spans="1:5">
      <c r="A32">
        <v>31</v>
      </c>
      <c r="B32" s="1">
        <v>5.3009259259259251E-3</v>
      </c>
      <c r="C32" t="s">
        <v>137</v>
      </c>
      <c r="D32" t="s">
        <v>157</v>
      </c>
      <c r="E32" t="s">
        <v>6</v>
      </c>
    </row>
    <row r="33" spans="1:5">
      <c r="A33">
        <v>32</v>
      </c>
      <c r="B33" s="1">
        <v>5.3055555555555555E-3</v>
      </c>
      <c r="C33" t="s">
        <v>550</v>
      </c>
      <c r="D33" t="s">
        <v>551</v>
      </c>
      <c r="E33" t="s">
        <v>64</v>
      </c>
    </row>
    <row r="34" spans="1:5">
      <c r="A34">
        <v>33</v>
      </c>
      <c r="B34" s="1">
        <v>5.4108796296296301E-3</v>
      </c>
      <c r="C34" t="s">
        <v>536</v>
      </c>
      <c r="D34" t="s">
        <v>416</v>
      </c>
      <c r="E34" t="s">
        <v>12</v>
      </c>
    </row>
    <row r="35" spans="1:5">
      <c r="A35">
        <v>34</v>
      </c>
      <c r="B35" s="1">
        <v>5.4618055555555557E-3</v>
      </c>
      <c r="C35" t="s">
        <v>558</v>
      </c>
      <c r="D35" t="s">
        <v>559</v>
      </c>
      <c r="E35" t="s">
        <v>24</v>
      </c>
    </row>
    <row r="36" spans="1:5">
      <c r="A36">
        <v>35</v>
      </c>
      <c r="B36" s="1">
        <v>5.5381944444444437E-3</v>
      </c>
      <c r="C36" t="s">
        <v>221</v>
      </c>
      <c r="D36" t="s">
        <v>264</v>
      </c>
      <c r="E36" t="s">
        <v>31</v>
      </c>
    </row>
    <row r="37" spans="1:5">
      <c r="A37">
        <v>36</v>
      </c>
      <c r="B37" s="1">
        <v>5.5428240740740741E-3</v>
      </c>
      <c r="C37" t="s">
        <v>552</v>
      </c>
      <c r="D37" t="s">
        <v>553</v>
      </c>
      <c r="E37" t="s">
        <v>47</v>
      </c>
    </row>
    <row r="38" spans="1:5">
      <c r="A38">
        <v>37</v>
      </c>
      <c r="B38" s="1">
        <v>5.5752314814814822E-3</v>
      </c>
      <c r="C38" t="s">
        <v>556</v>
      </c>
      <c r="D38" t="s">
        <v>557</v>
      </c>
      <c r="E38" t="s">
        <v>24</v>
      </c>
    </row>
    <row r="39" spans="1:5">
      <c r="A39">
        <v>38</v>
      </c>
      <c r="B39" s="1">
        <v>5.6053240740740742E-3</v>
      </c>
      <c r="C39" t="s">
        <v>554</v>
      </c>
      <c r="D39" t="s">
        <v>555</v>
      </c>
      <c r="E39" t="s">
        <v>47</v>
      </c>
    </row>
    <row r="40" spans="1:5">
      <c r="A40">
        <v>39</v>
      </c>
      <c r="B40" s="1">
        <v>5.6400462962962958E-3</v>
      </c>
      <c r="C40" t="s">
        <v>547</v>
      </c>
      <c r="D40" t="s">
        <v>616</v>
      </c>
      <c r="E40" t="s">
        <v>31</v>
      </c>
    </row>
    <row r="41" spans="1:5">
      <c r="A41">
        <v>40</v>
      </c>
      <c r="B41" s="1">
        <v>5.6504629629629622E-3</v>
      </c>
      <c r="C41" t="s">
        <v>518</v>
      </c>
      <c r="D41" t="s">
        <v>573</v>
      </c>
      <c r="E41" t="s">
        <v>24</v>
      </c>
    </row>
    <row r="42" spans="1:5">
      <c r="A42">
        <v>41</v>
      </c>
      <c r="B42" s="1">
        <v>5.7951388888888887E-3</v>
      </c>
      <c r="C42" t="s">
        <v>554</v>
      </c>
      <c r="D42" t="s">
        <v>574</v>
      </c>
      <c r="E42" t="s">
        <v>575</v>
      </c>
    </row>
    <row r="43" spans="1:5">
      <c r="A43">
        <v>42</v>
      </c>
      <c r="B43" s="1">
        <v>5.8402777777777776E-3</v>
      </c>
      <c r="C43" t="s">
        <v>576</v>
      </c>
      <c r="D43" t="s">
        <v>577</v>
      </c>
      <c r="E43" t="s">
        <v>22</v>
      </c>
    </row>
    <row r="44" spans="1:5">
      <c r="A44">
        <v>43</v>
      </c>
      <c r="B44" s="1">
        <v>5.8541666666666664E-3</v>
      </c>
      <c r="C44" t="s">
        <v>560</v>
      </c>
      <c r="D44" t="s">
        <v>561</v>
      </c>
      <c r="E44" t="s">
        <v>357</v>
      </c>
    </row>
    <row r="45" spans="1:5">
      <c r="A45">
        <v>44</v>
      </c>
      <c r="B45" s="1">
        <v>5.8634259259259256E-3</v>
      </c>
      <c r="C45" t="s">
        <v>578</v>
      </c>
      <c r="D45" t="s">
        <v>579</v>
      </c>
      <c r="E45" t="s">
        <v>50</v>
      </c>
    </row>
    <row r="46" spans="1:5">
      <c r="A46">
        <v>45</v>
      </c>
      <c r="B46" s="1">
        <v>5.9062500000000009E-3</v>
      </c>
      <c r="C46" t="s">
        <v>617</v>
      </c>
      <c r="D46" t="s">
        <v>40</v>
      </c>
      <c r="E46" t="s">
        <v>19</v>
      </c>
    </row>
    <row r="47" spans="1:5">
      <c r="A47">
        <v>46</v>
      </c>
      <c r="B47" s="1">
        <v>5.9270833333333337E-3</v>
      </c>
      <c r="C47" t="s">
        <v>569</v>
      </c>
      <c r="D47" t="s">
        <v>570</v>
      </c>
      <c r="E47" t="s">
        <v>24</v>
      </c>
    </row>
    <row r="48" spans="1:5">
      <c r="A48">
        <v>47</v>
      </c>
      <c r="B48" s="1">
        <v>5.9340277777777777E-3</v>
      </c>
      <c r="C48" t="s">
        <v>590</v>
      </c>
      <c r="D48" t="s">
        <v>591</v>
      </c>
      <c r="E48" t="s">
        <v>592</v>
      </c>
    </row>
    <row r="49" spans="1:5">
      <c r="A49">
        <v>48</v>
      </c>
      <c r="B49" s="1">
        <v>5.991898148148149E-3</v>
      </c>
      <c r="C49" t="s">
        <v>584</v>
      </c>
      <c r="D49" t="s">
        <v>585</v>
      </c>
      <c r="E49" t="s">
        <v>24</v>
      </c>
    </row>
    <row r="50" spans="1:5">
      <c r="A50">
        <v>49</v>
      </c>
      <c r="B50" s="1">
        <v>6.0081018518518521E-3</v>
      </c>
      <c r="C50" t="s">
        <v>593</v>
      </c>
      <c r="D50" t="s">
        <v>594</v>
      </c>
      <c r="E50" t="s">
        <v>64</v>
      </c>
    </row>
    <row r="51" spans="1:5">
      <c r="A51">
        <v>50</v>
      </c>
      <c r="B51" s="1">
        <v>6.0555555555555562E-3</v>
      </c>
      <c r="C51" t="s">
        <v>182</v>
      </c>
      <c r="D51" t="s">
        <v>583</v>
      </c>
      <c r="E51" t="s">
        <v>24</v>
      </c>
    </row>
    <row r="52" spans="1:5">
      <c r="A52">
        <v>51</v>
      </c>
      <c r="B52" s="1">
        <v>6.0983796296296298E-3</v>
      </c>
      <c r="C52" t="s">
        <v>586</v>
      </c>
      <c r="D52" t="s">
        <v>587</v>
      </c>
      <c r="E52" t="s">
        <v>30</v>
      </c>
    </row>
    <row r="53" spans="1:5">
      <c r="A53">
        <v>52</v>
      </c>
      <c r="B53" s="1">
        <v>6.1099537037037042E-3</v>
      </c>
      <c r="C53" t="s">
        <v>563</v>
      </c>
      <c r="D53" t="s">
        <v>564</v>
      </c>
      <c r="E53" t="s">
        <v>31</v>
      </c>
    </row>
    <row r="54" spans="1:5">
      <c r="A54">
        <v>53</v>
      </c>
      <c r="B54" s="1">
        <v>6.137731481481481E-3</v>
      </c>
      <c r="C54" t="s">
        <v>571</v>
      </c>
      <c r="D54" t="s">
        <v>572</v>
      </c>
      <c r="E54" t="s">
        <v>357</v>
      </c>
    </row>
    <row r="55" spans="1:5">
      <c r="A55">
        <v>54</v>
      </c>
      <c r="B55" s="1">
        <v>6.144675925925925E-3</v>
      </c>
      <c r="C55" t="s">
        <v>580</v>
      </c>
      <c r="D55" t="s">
        <v>581</v>
      </c>
      <c r="E55" t="s">
        <v>30</v>
      </c>
    </row>
    <row r="56" spans="1:5">
      <c r="A56">
        <v>55</v>
      </c>
      <c r="B56" s="1">
        <v>6.363425925925926E-3</v>
      </c>
      <c r="C56" t="s">
        <v>601</v>
      </c>
      <c r="D56" t="s">
        <v>602</v>
      </c>
      <c r="E56" t="s">
        <v>357</v>
      </c>
    </row>
    <row r="57" spans="1:5">
      <c r="A57">
        <v>56</v>
      </c>
      <c r="B57" s="1">
        <v>6.3726851851851852E-3</v>
      </c>
      <c r="C57" t="s">
        <v>335</v>
      </c>
      <c r="D57" t="s">
        <v>618</v>
      </c>
      <c r="E57" t="s">
        <v>24</v>
      </c>
    </row>
    <row r="58" spans="1:5">
      <c r="A58">
        <v>57</v>
      </c>
      <c r="B58" s="1">
        <v>6.3773148148148148E-3</v>
      </c>
      <c r="C58" t="s">
        <v>147</v>
      </c>
      <c r="D58" t="s">
        <v>596</v>
      </c>
      <c r="E58" t="s">
        <v>24</v>
      </c>
    </row>
    <row r="59" spans="1:5">
      <c r="A59">
        <v>58</v>
      </c>
      <c r="B59" s="1">
        <v>6.3807870370370364E-3</v>
      </c>
      <c r="C59" t="s">
        <v>554</v>
      </c>
      <c r="D59" t="s">
        <v>582</v>
      </c>
      <c r="E59" t="s">
        <v>61</v>
      </c>
    </row>
    <row r="60" spans="1:5">
      <c r="A60">
        <v>59</v>
      </c>
      <c r="B60" s="1">
        <v>6.4918981481481485E-3</v>
      </c>
      <c r="C60" t="s">
        <v>552</v>
      </c>
      <c r="D60" t="s">
        <v>111</v>
      </c>
      <c r="E60" t="s">
        <v>592</v>
      </c>
    </row>
    <row r="61" spans="1:5">
      <c r="A61">
        <v>60</v>
      </c>
      <c r="B61" s="1">
        <v>6.680555555555555E-3</v>
      </c>
      <c r="C61" t="s">
        <v>197</v>
      </c>
      <c r="D61" t="s">
        <v>111</v>
      </c>
      <c r="E61" t="s">
        <v>30</v>
      </c>
    </row>
    <row r="62" spans="1:5">
      <c r="A62">
        <v>61</v>
      </c>
      <c r="B62" s="1">
        <v>6.7233796296296304E-3</v>
      </c>
      <c r="C62" t="s">
        <v>518</v>
      </c>
      <c r="D62" t="s">
        <v>589</v>
      </c>
      <c r="E62" t="s">
        <v>50</v>
      </c>
    </row>
    <row r="63" spans="1:5">
      <c r="A63">
        <v>62</v>
      </c>
      <c r="B63" s="1">
        <v>6.8310185185185175E-3</v>
      </c>
      <c r="C63" t="s">
        <v>595</v>
      </c>
      <c r="D63" t="s">
        <v>315</v>
      </c>
      <c r="E63" t="s">
        <v>30</v>
      </c>
    </row>
    <row r="64" spans="1:5">
      <c r="A64">
        <v>63</v>
      </c>
      <c r="B64" s="1">
        <v>6.8379629629629624E-3</v>
      </c>
      <c r="C64" t="s">
        <v>588</v>
      </c>
      <c r="D64" t="s">
        <v>32</v>
      </c>
      <c r="E64" t="s">
        <v>6</v>
      </c>
    </row>
    <row r="65" spans="1:5">
      <c r="A65">
        <v>64</v>
      </c>
      <c r="B65" s="1">
        <v>6.8946759259259256E-3</v>
      </c>
      <c r="C65" t="s">
        <v>597</v>
      </c>
      <c r="D65" t="s">
        <v>598</v>
      </c>
      <c r="E65" t="s">
        <v>19</v>
      </c>
    </row>
    <row r="66" spans="1:5">
      <c r="A66">
        <v>65</v>
      </c>
      <c r="B66" s="1">
        <v>7.0231481481481473E-3</v>
      </c>
      <c r="C66" t="s">
        <v>599</v>
      </c>
      <c r="D66" t="s">
        <v>600</v>
      </c>
      <c r="E66" t="s">
        <v>24</v>
      </c>
    </row>
    <row r="67" spans="1:5">
      <c r="A67">
        <v>66</v>
      </c>
      <c r="B67" s="1">
        <v>7.3831018518518516E-3</v>
      </c>
      <c r="C67" t="s">
        <v>603</v>
      </c>
      <c r="D67" t="s">
        <v>604</v>
      </c>
      <c r="E67" t="s">
        <v>357</v>
      </c>
    </row>
    <row r="68" spans="1:5">
      <c r="A68">
        <v>67</v>
      </c>
      <c r="B68" s="1">
        <v>7.5138888888888894E-3</v>
      </c>
      <c r="C68" t="s">
        <v>126</v>
      </c>
      <c r="D68" t="s">
        <v>607</v>
      </c>
      <c r="E68" t="s">
        <v>6</v>
      </c>
    </row>
    <row r="69" spans="1:5">
      <c r="A69">
        <v>68</v>
      </c>
      <c r="B69" s="1">
        <v>8.0902777777777778E-3</v>
      </c>
      <c r="C69" t="s">
        <v>608</v>
      </c>
      <c r="D69" t="s">
        <v>609</v>
      </c>
      <c r="E69" t="s">
        <v>47</v>
      </c>
    </row>
    <row r="70" spans="1:5">
      <c r="A70">
        <v>69</v>
      </c>
      <c r="B70" s="1">
        <v>8.2581018518518515E-3</v>
      </c>
      <c r="C70" t="s">
        <v>605</v>
      </c>
      <c r="D70" t="s">
        <v>606</v>
      </c>
      <c r="E70" t="s">
        <v>47</v>
      </c>
    </row>
    <row r="71" spans="1:5">
      <c r="A71">
        <v>70</v>
      </c>
      <c r="B71" s="1">
        <v>8.564814814814815E-3</v>
      </c>
      <c r="C71" t="s">
        <v>540</v>
      </c>
      <c r="D71" t="s">
        <v>610</v>
      </c>
      <c r="E71" t="s">
        <v>71</v>
      </c>
    </row>
    <row r="72" spans="1:5">
      <c r="A72">
        <v>71</v>
      </c>
      <c r="B72" s="1">
        <v>1.0261574074074074E-2</v>
      </c>
      <c r="C72" t="s">
        <v>207</v>
      </c>
      <c r="D72" t="s">
        <v>619</v>
      </c>
      <c r="E72" t="s">
        <v>592</v>
      </c>
    </row>
    <row r="73" spans="1:5">
      <c r="A73">
        <v>72</v>
      </c>
      <c r="B73" s="1">
        <v>1.1701388888888891E-2</v>
      </c>
      <c r="C73" t="s">
        <v>611</v>
      </c>
      <c r="D73" t="s">
        <v>612</v>
      </c>
      <c r="E73" t="s">
        <v>24</v>
      </c>
    </row>
    <row r="74" spans="1:5">
      <c r="A74">
        <v>73</v>
      </c>
      <c r="B74" s="1">
        <v>1.1724537037037035E-2</v>
      </c>
      <c r="C74" t="s">
        <v>411</v>
      </c>
      <c r="D74" t="s">
        <v>412</v>
      </c>
      <c r="E74" t="s">
        <v>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workbookViewId="0"/>
  </sheetViews>
  <sheetFormatPr defaultRowHeight="15"/>
  <cols>
    <col min="1" max="1" width="6.140625" bestFit="1" customWidth="1"/>
    <col min="2" max="2" width="7.140625" bestFit="1" customWidth="1"/>
    <col min="3" max="3" width="11.5703125" bestFit="1" customWidth="1"/>
    <col min="4" max="4" width="12" bestFit="1" customWidth="1"/>
    <col min="5" max="5" width="35.5703125" bestFit="1" customWidth="1"/>
    <col min="6" max="6" width="2.85546875" bestFit="1" customWidth="1"/>
  </cols>
  <sheetData>
    <row r="1" spans="1:5">
      <c r="A1" t="s">
        <v>283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</v>
      </c>
      <c r="B2" s="1">
        <v>4.5798611111111109E-3</v>
      </c>
      <c r="C2" t="str">
        <f>"Demi"</f>
        <v>Demi</v>
      </c>
      <c r="D2" t="str">
        <f>"Timmerman"</f>
        <v>Timmerman</v>
      </c>
      <c r="E2" t="str">
        <f>"John Calvin School"</f>
        <v>John Calvin School</v>
      </c>
    </row>
    <row r="3" spans="1:5">
      <c r="A3">
        <v>2</v>
      </c>
      <c r="B3" s="1">
        <v>4.7453703703703703E-3</v>
      </c>
      <c r="C3" t="s">
        <v>693</v>
      </c>
      <c r="D3" t="s">
        <v>694</v>
      </c>
      <c r="E3" t="s">
        <v>24</v>
      </c>
    </row>
    <row r="4" spans="1:5">
      <c r="A4">
        <v>3</v>
      </c>
      <c r="B4" s="1">
        <v>4.8518518518518511E-3</v>
      </c>
      <c r="C4" s="3" t="s">
        <v>620</v>
      </c>
      <c r="D4" s="3" t="s">
        <v>621</v>
      </c>
      <c r="E4" s="3" t="s">
        <v>24</v>
      </c>
    </row>
    <row r="5" spans="1:5">
      <c r="A5">
        <v>4</v>
      </c>
      <c r="B5" s="1">
        <v>4.8726851851851856E-3</v>
      </c>
      <c r="C5" t="s">
        <v>695</v>
      </c>
      <c r="D5" t="s">
        <v>111</v>
      </c>
      <c r="E5" t="s">
        <v>655</v>
      </c>
    </row>
    <row r="6" spans="1:5">
      <c r="A6">
        <v>5</v>
      </c>
      <c r="B6" s="1">
        <v>4.9039351851851857E-3</v>
      </c>
      <c r="C6" t="str">
        <f>"Kristin"</f>
        <v>Kristin</v>
      </c>
      <c r="D6" t="str">
        <f>"Kampman"</f>
        <v>Kampman</v>
      </c>
      <c r="E6" t="str">
        <f>"Abbotsford Christian School"</f>
        <v>Abbotsford Christian School</v>
      </c>
    </row>
    <row r="7" spans="1:5">
      <c r="A7">
        <v>6</v>
      </c>
      <c r="B7" s="1">
        <v>4.9155092592592592E-3</v>
      </c>
      <c r="C7" t="s">
        <v>335</v>
      </c>
      <c r="D7" t="s">
        <v>696</v>
      </c>
      <c r="E7" t="s">
        <v>641</v>
      </c>
    </row>
    <row r="8" spans="1:5">
      <c r="A8">
        <v>7</v>
      </c>
      <c r="B8" s="1">
        <v>4.9340277777777776E-3</v>
      </c>
      <c r="C8" t="s">
        <v>476</v>
      </c>
      <c r="D8" t="s">
        <v>697</v>
      </c>
      <c r="E8" t="s">
        <v>666</v>
      </c>
    </row>
    <row r="9" spans="1:5">
      <c r="A9">
        <v>8</v>
      </c>
      <c r="B9" s="1">
        <v>4.9942129629629633E-3</v>
      </c>
      <c r="C9" t="s">
        <v>698</v>
      </c>
      <c r="D9" t="s">
        <v>699</v>
      </c>
      <c r="E9" t="str">
        <f>"Abbotsford Christian School"</f>
        <v>Abbotsford Christian School</v>
      </c>
    </row>
    <row r="10" spans="1:5">
      <c r="A10">
        <v>9</v>
      </c>
      <c r="B10" s="1">
        <v>5.0405092592592593E-3</v>
      </c>
      <c r="C10" t="s">
        <v>700</v>
      </c>
      <c r="D10" t="s">
        <v>14</v>
      </c>
      <c r="E10" t="s">
        <v>701</v>
      </c>
    </row>
    <row r="11" spans="1:5">
      <c r="A11">
        <v>10</v>
      </c>
      <c r="B11" s="1">
        <v>5.0509259259259257E-3</v>
      </c>
      <c r="C11" t="s">
        <v>702</v>
      </c>
      <c r="D11" t="s">
        <v>159</v>
      </c>
      <c r="E11" t="s">
        <v>12</v>
      </c>
    </row>
    <row r="12" spans="1:5">
      <c r="A12">
        <v>11</v>
      </c>
      <c r="B12" s="1">
        <v>5.0752314814814818E-3</v>
      </c>
      <c r="C12" t="s">
        <v>703</v>
      </c>
      <c r="D12" t="s">
        <v>704</v>
      </c>
      <c r="E12" t="s">
        <v>24</v>
      </c>
    </row>
    <row r="13" spans="1:5">
      <c r="A13">
        <v>12</v>
      </c>
      <c r="B13" s="1">
        <v>5.114583333333333E-3</v>
      </c>
      <c r="C13" t="s">
        <v>309</v>
      </c>
      <c r="D13" t="s">
        <v>191</v>
      </c>
      <c r="E13" t="s">
        <v>24</v>
      </c>
    </row>
    <row r="14" spans="1:5">
      <c r="A14">
        <v>13</v>
      </c>
      <c r="B14" s="1">
        <v>5.1435185185185186E-3</v>
      </c>
      <c r="C14" t="s">
        <v>710</v>
      </c>
      <c r="D14" t="s">
        <v>622</v>
      </c>
      <c r="E14" t="s">
        <v>623</v>
      </c>
    </row>
    <row r="15" spans="1:5">
      <c r="A15">
        <v>14</v>
      </c>
      <c r="B15" s="1">
        <v>5.2604166666666667E-3</v>
      </c>
      <c r="C15" t="s">
        <v>633</v>
      </c>
      <c r="D15" t="s">
        <v>713</v>
      </c>
      <c r="E15" t="s">
        <v>661</v>
      </c>
    </row>
    <row r="16" spans="1:5">
      <c r="A16">
        <v>15</v>
      </c>
      <c r="B16" s="1">
        <v>5.2893518518518515E-3</v>
      </c>
      <c r="C16" t="s">
        <v>714</v>
      </c>
      <c r="D16" t="s">
        <v>324</v>
      </c>
      <c r="E16" t="s">
        <v>623</v>
      </c>
    </row>
    <row r="17" spans="1:6">
      <c r="A17">
        <v>16</v>
      </c>
      <c r="B17" s="1">
        <v>5.2997685185185188E-3</v>
      </c>
      <c r="C17" t="s">
        <v>624</v>
      </c>
      <c r="D17" t="s">
        <v>173</v>
      </c>
      <c r="E17" t="s">
        <v>716</v>
      </c>
    </row>
    <row r="18" spans="1:6">
      <c r="A18">
        <v>17</v>
      </c>
      <c r="B18" s="1">
        <v>5.3217592592592587E-3</v>
      </c>
      <c r="C18" t="s">
        <v>718</v>
      </c>
      <c r="D18" t="s">
        <v>719</v>
      </c>
      <c r="E18" t="s">
        <v>24</v>
      </c>
    </row>
    <row r="19" spans="1:6">
      <c r="A19">
        <v>18</v>
      </c>
      <c r="B19" s="1">
        <v>5.4143518518518516E-3</v>
      </c>
      <c r="C19" t="s">
        <v>723</v>
      </c>
      <c r="D19" t="s">
        <v>212</v>
      </c>
      <c r="E19" t="s">
        <v>24</v>
      </c>
    </row>
    <row r="20" spans="1:6">
      <c r="A20">
        <v>19</v>
      </c>
      <c r="B20" s="1">
        <v>5.4525462962962965E-3</v>
      </c>
      <c r="C20" t="s">
        <v>724</v>
      </c>
      <c r="D20" t="s">
        <v>543</v>
      </c>
      <c r="E20" t="s">
        <v>517</v>
      </c>
      <c r="F20" t="s">
        <v>715</v>
      </c>
    </row>
    <row r="21" spans="1:6">
      <c r="A21">
        <v>20</v>
      </c>
      <c r="B21" s="1">
        <v>5.4606481481481485E-3</v>
      </c>
      <c r="C21" t="s">
        <v>725</v>
      </c>
      <c r="D21" t="s">
        <v>726</v>
      </c>
      <c r="E21" t="s">
        <v>661</v>
      </c>
    </row>
    <row r="22" spans="1:6">
      <c r="A22">
        <v>21</v>
      </c>
      <c r="B22" s="1">
        <v>5.5023148148148149E-3</v>
      </c>
      <c r="C22" t="s">
        <v>728</v>
      </c>
      <c r="D22" t="s">
        <v>729</v>
      </c>
      <c r="E22" t="s">
        <v>24</v>
      </c>
    </row>
    <row r="23" spans="1:6">
      <c r="A23">
        <v>22</v>
      </c>
      <c r="B23" s="1">
        <v>5.5972222222222222E-3</v>
      </c>
      <c r="C23" t="s">
        <v>718</v>
      </c>
      <c r="D23" t="s">
        <v>93</v>
      </c>
      <c r="E23" t="s">
        <v>623</v>
      </c>
    </row>
    <row r="24" spans="1:6">
      <c r="A24">
        <v>23</v>
      </c>
      <c r="B24" s="1">
        <v>5.6145833333333334E-3</v>
      </c>
      <c r="C24" t="s">
        <v>731</v>
      </c>
      <c r="D24" t="s">
        <v>163</v>
      </c>
      <c r="E24" t="s">
        <v>517</v>
      </c>
    </row>
    <row r="25" spans="1:6">
      <c r="A25">
        <v>24</v>
      </c>
      <c r="B25" s="1">
        <v>5.6400462962962958E-3</v>
      </c>
      <c r="C25" t="s">
        <v>624</v>
      </c>
      <c r="D25" t="s">
        <v>625</v>
      </c>
      <c r="E25" t="s">
        <v>517</v>
      </c>
    </row>
    <row r="26" spans="1:6">
      <c r="A26">
        <v>25</v>
      </c>
      <c r="B26" s="1">
        <v>5.642361111111111E-3</v>
      </c>
      <c r="C26" t="s">
        <v>732</v>
      </c>
      <c r="D26" t="s">
        <v>733</v>
      </c>
      <c r="E26" t="s">
        <v>623</v>
      </c>
    </row>
    <row r="27" spans="1:6">
      <c r="A27">
        <v>26</v>
      </c>
      <c r="B27" s="1">
        <v>5.656249999999999E-3</v>
      </c>
      <c r="C27" t="s">
        <v>734</v>
      </c>
      <c r="D27" t="s">
        <v>735</v>
      </c>
      <c r="E27" t="s">
        <v>24</v>
      </c>
    </row>
    <row r="28" spans="1:6">
      <c r="A28">
        <v>27</v>
      </c>
      <c r="B28" s="1">
        <v>5.8043981481481479E-3</v>
      </c>
      <c r="C28" t="s">
        <v>737</v>
      </c>
      <c r="D28" t="s">
        <v>425</v>
      </c>
      <c r="E28" t="str">
        <f>"John Calvin School"</f>
        <v>John Calvin School</v>
      </c>
    </row>
    <row r="29" spans="1:6">
      <c r="A29">
        <v>28</v>
      </c>
      <c r="B29" s="1">
        <v>5.8344907407407408E-3</v>
      </c>
      <c r="C29" t="str">
        <f>"Avery"</f>
        <v>Avery</v>
      </c>
      <c r="D29" t="str">
        <f>"Boulter"</f>
        <v>Boulter</v>
      </c>
      <c r="E29" t="str">
        <f>"Abbotsford Christian School"</f>
        <v>Abbotsford Christian School</v>
      </c>
    </row>
    <row r="30" spans="1:6">
      <c r="A30">
        <v>29</v>
      </c>
      <c r="B30" s="1">
        <v>5.9270833333333337E-3</v>
      </c>
      <c r="C30" t="s">
        <v>361</v>
      </c>
      <c r="D30" t="s">
        <v>739</v>
      </c>
      <c r="E30" t="s">
        <v>666</v>
      </c>
    </row>
    <row r="31" spans="1:6">
      <c r="A31">
        <v>30</v>
      </c>
      <c r="B31" s="1">
        <v>5.9664351851851857E-3</v>
      </c>
      <c r="C31" t="s">
        <v>742</v>
      </c>
      <c r="D31" t="s">
        <v>743</v>
      </c>
      <c r="E31" t="s">
        <v>641</v>
      </c>
    </row>
    <row r="32" spans="1:6">
      <c r="A32">
        <v>31</v>
      </c>
      <c r="B32" s="1">
        <v>6.0011574074074073E-3</v>
      </c>
      <c r="C32" t="s">
        <v>626</v>
      </c>
      <c r="D32" t="s">
        <v>627</v>
      </c>
      <c r="E32" t="s">
        <v>623</v>
      </c>
    </row>
    <row r="33" spans="1:5">
      <c r="A33">
        <v>32</v>
      </c>
      <c r="B33" s="1">
        <v>6.0196759259259257E-3</v>
      </c>
      <c r="C33" t="s">
        <v>744</v>
      </c>
      <c r="D33" t="s">
        <v>745</v>
      </c>
      <c r="E33" t="s">
        <v>24</v>
      </c>
    </row>
    <row r="34" spans="1:5">
      <c r="A34">
        <v>33</v>
      </c>
      <c r="B34" s="1">
        <v>6.0879629629629643E-3</v>
      </c>
      <c r="C34" t="s">
        <v>721</v>
      </c>
      <c r="D34" t="s">
        <v>747</v>
      </c>
      <c r="E34" t="s">
        <v>24</v>
      </c>
    </row>
    <row r="35" spans="1:5">
      <c r="A35">
        <v>34</v>
      </c>
      <c r="B35" s="1">
        <v>6.1469907407407411E-3</v>
      </c>
      <c r="C35" t="s">
        <v>749</v>
      </c>
      <c r="D35" t="s">
        <v>750</v>
      </c>
      <c r="E35" t="s">
        <v>24</v>
      </c>
    </row>
    <row r="36" spans="1:5">
      <c r="A36">
        <v>35</v>
      </c>
      <c r="B36" s="1">
        <v>6.1805555555555563E-3</v>
      </c>
      <c r="C36" t="str">
        <f>"Jenna"</f>
        <v>Jenna</v>
      </c>
      <c r="D36" t="str">
        <f>"Bos"</f>
        <v>Bos</v>
      </c>
      <c r="E36" t="str">
        <f>"Abbotsford Christian School"</f>
        <v>Abbotsford Christian School</v>
      </c>
    </row>
    <row r="37" spans="1:5">
      <c r="A37">
        <v>36</v>
      </c>
      <c r="B37" s="1">
        <v>6.2129629629629627E-3</v>
      </c>
      <c r="C37" t="s">
        <v>751</v>
      </c>
      <c r="D37" t="s">
        <v>752</v>
      </c>
      <c r="E37" t="s">
        <v>666</v>
      </c>
    </row>
    <row r="38" spans="1:5">
      <c r="A38">
        <v>37</v>
      </c>
      <c r="B38" s="1">
        <v>6.2476851851851851E-3</v>
      </c>
      <c r="C38" t="s">
        <v>753</v>
      </c>
      <c r="D38" t="s">
        <v>754</v>
      </c>
      <c r="E38" t="s">
        <v>661</v>
      </c>
    </row>
    <row r="39" spans="1:5">
      <c r="A39">
        <v>38</v>
      </c>
      <c r="B39" s="1">
        <v>6.309027777777778E-3</v>
      </c>
      <c r="C39" t="s">
        <v>756</v>
      </c>
      <c r="D39" t="s">
        <v>757</v>
      </c>
      <c r="E39" t="s">
        <v>666</v>
      </c>
    </row>
    <row r="40" spans="1:5">
      <c r="A40">
        <v>39</v>
      </c>
      <c r="B40" s="1">
        <v>6.3287037037037036E-3</v>
      </c>
      <c r="C40" t="s">
        <v>760</v>
      </c>
      <c r="D40" t="s">
        <v>761</v>
      </c>
      <c r="E40" t="str">
        <f>"Chief Dan George Middle"</f>
        <v>Chief Dan George Middle</v>
      </c>
    </row>
    <row r="41" spans="1:5">
      <c r="A41">
        <v>40</v>
      </c>
      <c r="B41" s="1">
        <v>6.480324074074075E-3</v>
      </c>
      <c r="C41" t="s">
        <v>493</v>
      </c>
      <c r="D41" t="s">
        <v>762</v>
      </c>
      <c r="E41" t="s">
        <v>666</v>
      </c>
    </row>
    <row r="42" spans="1:5">
      <c r="A42">
        <v>41</v>
      </c>
      <c r="B42" s="1">
        <v>6.4999999999999997E-3</v>
      </c>
      <c r="C42" t="s">
        <v>677</v>
      </c>
      <c r="D42" t="s">
        <v>763</v>
      </c>
      <c r="E42" t="s">
        <v>517</v>
      </c>
    </row>
    <row r="43" spans="1:5">
      <c r="A43">
        <v>42</v>
      </c>
      <c r="B43" s="1">
        <v>6.5300925925925917E-3</v>
      </c>
      <c r="C43" t="s">
        <v>764</v>
      </c>
      <c r="D43" t="s">
        <v>213</v>
      </c>
      <c r="E43" t="s">
        <v>24</v>
      </c>
    </row>
    <row r="44" spans="1:5">
      <c r="A44">
        <v>43</v>
      </c>
      <c r="B44" s="1">
        <v>6.5532407407407414E-3</v>
      </c>
      <c r="C44" t="s">
        <v>628</v>
      </c>
      <c r="D44" t="s">
        <v>629</v>
      </c>
      <c r="E44" t="s">
        <v>517</v>
      </c>
    </row>
    <row r="45" spans="1:5">
      <c r="A45">
        <v>44</v>
      </c>
      <c r="B45" s="1">
        <v>6.9456018518518521E-3</v>
      </c>
      <c r="C45" t="s">
        <v>772</v>
      </c>
      <c r="D45" t="s">
        <v>773</v>
      </c>
      <c r="E45" t="str">
        <f>"Colleen &amp; Gordie Howe Middle School"</f>
        <v>Colleen &amp; Gordie Howe Middle School</v>
      </c>
    </row>
    <row r="46" spans="1:5">
      <c r="A46">
        <v>45</v>
      </c>
      <c r="B46" s="1">
        <v>6.9814814814814809E-3</v>
      </c>
      <c r="C46" t="s">
        <v>503</v>
      </c>
      <c r="D46" t="s">
        <v>385</v>
      </c>
      <c r="E46" t="s">
        <v>517</v>
      </c>
    </row>
    <row r="47" spans="1:5">
      <c r="A47">
        <v>46</v>
      </c>
      <c r="B47" s="1">
        <v>7.0266203703703706E-3</v>
      </c>
      <c r="C47" t="s">
        <v>774</v>
      </c>
      <c r="D47" t="s">
        <v>775</v>
      </c>
      <c r="E47" t="s">
        <v>651</v>
      </c>
    </row>
    <row r="48" spans="1:5">
      <c r="A48">
        <v>47</v>
      </c>
      <c r="B48" s="1">
        <v>7.084490740740741E-3</v>
      </c>
      <c r="C48" t="s">
        <v>17</v>
      </c>
      <c r="D48" t="s">
        <v>776</v>
      </c>
      <c r="E48" t="s">
        <v>651</v>
      </c>
    </row>
    <row r="49" spans="1:5">
      <c r="A49">
        <v>48</v>
      </c>
      <c r="B49" s="1">
        <v>7.1215277777777787E-3</v>
      </c>
      <c r="C49" t="str">
        <f>"Grace"</f>
        <v>Grace</v>
      </c>
      <c r="D49" t="str">
        <f>"Park"</f>
        <v>Park</v>
      </c>
      <c r="E49" t="str">
        <f>"Abbotsford Christian School"</f>
        <v>Abbotsford Christian School</v>
      </c>
    </row>
    <row r="50" spans="1:5">
      <c r="A50">
        <v>49</v>
      </c>
      <c r="B50" s="1">
        <v>7.2731481481481475E-3</v>
      </c>
      <c r="C50" t="s">
        <v>706</v>
      </c>
      <c r="D50" t="s">
        <v>777</v>
      </c>
      <c r="E50" t="str">
        <f>"Chief Dan George Middle"</f>
        <v>Chief Dan George Middle</v>
      </c>
    </row>
    <row r="51" spans="1:5">
      <c r="A51">
        <v>50</v>
      </c>
      <c r="B51" s="1">
        <v>7.3298611111111108E-3</v>
      </c>
      <c r="C51" t="s">
        <v>316</v>
      </c>
      <c r="D51" t="s">
        <v>778</v>
      </c>
      <c r="E51" t="s">
        <v>139</v>
      </c>
    </row>
    <row r="52" spans="1:5">
      <c r="A52">
        <v>51</v>
      </c>
      <c r="B52" s="1">
        <v>7.4699074074074069E-3</v>
      </c>
      <c r="C52" t="s">
        <v>779</v>
      </c>
      <c r="D52" t="s">
        <v>780</v>
      </c>
      <c r="E52" t="s">
        <v>661</v>
      </c>
    </row>
    <row r="53" spans="1:5">
      <c r="A53">
        <v>52</v>
      </c>
      <c r="B53" s="1">
        <v>7.5416666666666661E-3</v>
      </c>
      <c r="C53" t="s">
        <v>781</v>
      </c>
      <c r="D53" t="s">
        <v>782</v>
      </c>
      <c r="E53" t="str">
        <f>"Chief Dan George Middle"</f>
        <v>Chief Dan George Middle</v>
      </c>
    </row>
    <row r="54" spans="1:5">
      <c r="A54">
        <v>53</v>
      </c>
      <c r="B54" s="1">
        <v>7.6597222222222214E-3</v>
      </c>
      <c r="C54" t="s">
        <v>630</v>
      </c>
      <c r="D54" t="s">
        <v>265</v>
      </c>
      <c r="E54" t="s">
        <v>517</v>
      </c>
    </row>
    <row r="55" spans="1:5">
      <c r="A55">
        <v>54</v>
      </c>
      <c r="B55" s="1">
        <v>7.7835648148148152E-3</v>
      </c>
      <c r="C55" t="s">
        <v>304</v>
      </c>
      <c r="D55" t="s">
        <v>783</v>
      </c>
      <c r="E55" t="s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sqref="A1:XFD1048576"/>
    </sheetView>
  </sheetViews>
  <sheetFormatPr defaultRowHeight="15"/>
  <cols>
    <col min="1" max="1" width="6.140625" bestFit="1" customWidth="1"/>
    <col min="2" max="2" width="7.140625" bestFit="1" customWidth="1"/>
    <col min="3" max="3" width="11.5703125" bestFit="1" customWidth="1"/>
    <col min="4" max="4" width="13.5703125" bestFit="1" customWidth="1"/>
    <col min="5" max="5" width="35.5703125" bestFit="1" customWidth="1"/>
  </cols>
  <sheetData>
    <row r="1" spans="1:5">
      <c r="A1" t="s">
        <v>283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</v>
      </c>
      <c r="B2" s="1">
        <v>4.4143518518518516E-3</v>
      </c>
      <c r="C2" t="str">
        <f>"Malia"</f>
        <v>Malia</v>
      </c>
      <c r="D2" t="str">
        <f>"Lenz"</f>
        <v>Lenz</v>
      </c>
      <c r="E2" t="str">
        <f>"Abbotsford Middle School"</f>
        <v>Abbotsford Middle School</v>
      </c>
    </row>
    <row r="3" spans="1:5">
      <c r="A3">
        <v>2</v>
      </c>
      <c r="B3" s="1">
        <v>4.5370370370370365E-3</v>
      </c>
      <c r="C3" t="s">
        <v>692</v>
      </c>
      <c r="D3" t="s">
        <v>280</v>
      </c>
      <c r="E3" t="s">
        <v>12</v>
      </c>
    </row>
    <row r="4" spans="1:5">
      <c r="A4">
        <v>3</v>
      </c>
      <c r="B4" s="1">
        <v>4.619212962962963E-3</v>
      </c>
      <c r="C4" t="s">
        <v>649</v>
      </c>
      <c r="D4" t="s">
        <v>631</v>
      </c>
      <c r="E4" t="s">
        <v>632</v>
      </c>
    </row>
    <row r="5" spans="1:5">
      <c r="A5">
        <v>4</v>
      </c>
      <c r="B5" s="1">
        <v>4.8090277777777775E-3</v>
      </c>
      <c r="C5" t="str">
        <f>"Hannah"</f>
        <v>Hannah</v>
      </c>
      <c r="D5" t="str">
        <f>"Bradford"</f>
        <v>Bradford</v>
      </c>
      <c r="E5" t="str">
        <f>"Clayburn Middle School"</f>
        <v>Clayburn Middle School</v>
      </c>
    </row>
    <row r="6" spans="1:5">
      <c r="A6">
        <v>5</v>
      </c>
      <c r="B6" s="1">
        <v>4.9421296296296288E-3</v>
      </c>
      <c r="C6" t="s">
        <v>634</v>
      </c>
      <c r="D6" t="s">
        <v>635</v>
      </c>
      <c r="E6" t="s">
        <v>632</v>
      </c>
    </row>
    <row r="7" spans="1:5">
      <c r="A7">
        <v>6</v>
      </c>
      <c r="B7" s="1">
        <v>4.9768518518518521E-3</v>
      </c>
      <c r="C7" t="str">
        <f>"Chloe"</f>
        <v>Chloe</v>
      </c>
      <c r="D7" t="str">
        <f>"Nyugen"</f>
        <v>Nyugen</v>
      </c>
      <c r="E7" t="str">
        <f>"Mei Middle School"</f>
        <v>Mei Middle School</v>
      </c>
    </row>
    <row r="8" spans="1:5">
      <c r="A8">
        <v>7</v>
      </c>
      <c r="B8" s="1">
        <v>5.0902777777777778E-3</v>
      </c>
      <c r="C8" t="s">
        <v>705</v>
      </c>
      <c r="D8" t="s">
        <v>445</v>
      </c>
      <c r="E8" t="s">
        <v>641</v>
      </c>
    </row>
    <row r="9" spans="1:5">
      <c r="A9">
        <v>8</v>
      </c>
      <c r="B9" s="1">
        <v>5.107638888888889E-3</v>
      </c>
      <c r="C9" t="s">
        <v>706</v>
      </c>
      <c r="D9" t="s">
        <v>707</v>
      </c>
      <c r="E9" t="s">
        <v>517</v>
      </c>
    </row>
    <row r="10" spans="1:5">
      <c r="A10">
        <v>9</v>
      </c>
      <c r="B10" s="1">
        <v>5.1226851851851858E-3</v>
      </c>
      <c r="C10" t="s">
        <v>708</v>
      </c>
      <c r="D10" t="s">
        <v>709</v>
      </c>
      <c r="E10" t="s">
        <v>661</v>
      </c>
    </row>
    <row r="11" spans="1:5">
      <c r="A11">
        <v>10</v>
      </c>
      <c r="B11" s="1">
        <v>5.1331018518518514E-3</v>
      </c>
      <c r="C11" t="str">
        <f>"Julianna"</f>
        <v>Julianna</v>
      </c>
      <c r="D11" t="str">
        <f>"Gallos"</f>
        <v>Gallos</v>
      </c>
      <c r="E11" t="str">
        <f>"Clayburn Middle School"</f>
        <v>Clayburn Middle School</v>
      </c>
    </row>
    <row r="12" spans="1:5">
      <c r="A12">
        <v>11</v>
      </c>
      <c r="B12" s="1">
        <v>5.2453703703703699E-3</v>
      </c>
      <c r="C12" t="str">
        <f>"Amelia"</f>
        <v>Amelia</v>
      </c>
      <c r="D12" t="str">
        <f>"Miller-Kublick"</f>
        <v>Miller-Kublick</v>
      </c>
      <c r="E12" t="str">
        <f>"Chief Dan George Middle"</f>
        <v>Chief Dan George Middle</v>
      </c>
    </row>
    <row r="13" spans="1:5">
      <c r="A13">
        <v>12</v>
      </c>
      <c r="B13" s="1">
        <v>5.3495370370370372E-3</v>
      </c>
      <c r="C13" s="5" t="s">
        <v>720</v>
      </c>
      <c r="D13" s="5" t="s">
        <v>699</v>
      </c>
      <c r="E13" s="5" t="s">
        <v>12</v>
      </c>
    </row>
    <row r="14" spans="1:5">
      <c r="A14">
        <v>13</v>
      </c>
      <c r="B14" s="1">
        <v>5.3645833333333332E-3</v>
      </c>
      <c r="C14" t="s">
        <v>721</v>
      </c>
      <c r="D14" t="s">
        <v>722</v>
      </c>
      <c r="E14" t="s">
        <v>517</v>
      </c>
    </row>
    <row r="15" spans="1:5">
      <c r="A15">
        <v>14</v>
      </c>
      <c r="B15" s="1">
        <v>5.4780092592592597E-3</v>
      </c>
      <c r="C15" t="s">
        <v>727</v>
      </c>
      <c r="D15" t="s">
        <v>111</v>
      </c>
      <c r="E15" t="s">
        <v>661</v>
      </c>
    </row>
    <row r="16" spans="1:5">
      <c r="A16">
        <v>15</v>
      </c>
      <c r="B16" s="1">
        <v>5.8680555555555543E-3</v>
      </c>
      <c r="C16" t="s">
        <v>636</v>
      </c>
      <c r="D16" t="s">
        <v>637</v>
      </c>
      <c r="E16" t="s">
        <v>12</v>
      </c>
    </row>
    <row r="17" spans="1:5">
      <c r="A17">
        <v>16</v>
      </c>
      <c r="B17" s="1">
        <v>5.8900462962962969E-3</v>
      </c>
      <c r="C17" t="s">
        <v>51</v>
      </c>
      <c r="D17" t="s">
        <v>738</v>
      </c>
      <c r="E17" t="s">
        <v>651</v>
      </c>
    </row>
    <row r="18" spans="1:5">
      <c r="A18">
        <v>17</v>
      </c>
      <c r="B18" s="1">
        <v>5.9548611111111113E-3</v>
      </c>
      <c r="C18" t="s">
        <v>740</v>
      </c>
      <c r="D18" t="s">
        <v>741</v>
      </c>
      <c r="E18" t="s">
        <v>661</v>
      </c>
    </row>
    <row r="19" spans="1:5">
      <c r="A19">
        <v>18</v>
      </c>
      <c r="B19" s="1">
        <v>6.0787037037037042E-3</v>
      </c>
      <c r="C19" t="s">
        <v>355</v>
      </c>
      <c r="D19" t="s">
        <v>746</v>
      </c>
      <c r="E19" t="s">
        <v>661</v>
      </c>
    </row>
    <row r="20" spans="1:5">
      <c r="A20">
        <v>19</v>
      </c>
      <c r="B20" s="1">
        <v>6.092592592592593E-3</v>
      </c>
      <c r="C20" t="s">
        <v>488</v>
      </c>
      <c r="D20" t="s">
        <v>748</v>
      </c>
      <c r="E20" t="s">
        <v>632</v>
      </c>
    </row>
    <row r="21" spans="1:5">
      <c r="A21">
        <v>20</v>
      </c>
      <c r="B21" s="1">
        <v>6.2766203703703708E-3</v>
      </c>
      <c r="C21" t="s">
        <v>51</v>
      </c>
      <c r="D21" t="s">
        <v>755</v>
      </c>
      <c r="E21" t="str">
        <f>"Colleen &amp; Gordie Howe Middle School"</f>
        <v>Colleen &amp; Gordie Howe Middle School</v>
      </c>
    </row>
    <row r="22" spans="1:5">
      <c r="A22">
        <v>21</v>
      </c>
      <c r="B22" s="1">
        <v>6.309027777777778E-3</v>
      </c>
      <c r="C22" t="s">
        <v>758</v>
      </c>
      <c r="D22" t="s">
        <v>759</v>
      </c>
      <c r="E22" t="s">
        <v>666</v>
      </c>
    </row>
    <row r="23" spans="1:5">
      <c r="A23">
        <v>22</v>
      </c>
      <c r="B23" s="1">
        <v>6.3182870370370363E-3</v>
      </c>
      <c r="C23" t="s">
        <v>458</v>
      </c>
      <c r="D23" t="s">
        <v>98</v>
      </c>
      <c r="E23" t="str">
        <f>"Chief Dan George Middle"</f>
        <v>Chief Dan George Middle</v>
      </c>
    </row>
    <row r="24" spans="1:5">
      <c r="A24">
        <v>23</v>
      </c>
      <c r="B24" s="1">
        <v>6.3530092592592596E-3</v>
      </c>
      <c r="C24" t="s">
        <v>299</v>
      </c>
      <c r="D24" t="s">
        <v>171</v>
      </c>
      <c r="E24" t="str">
        <f>"Chief Dan George Middle"</f>
        <v>Chief Dan George Middle</v>
      </c>
    </row>
    <row r="25" spans="1:5">
      <c r="A25">
        <v>24</v>
      </c>
      <c r="B25" s="1">
        <v>6.5636574074074069E-3</v>
      </c>
      <c r="C25" t="s">
        <v>765</v>
      </c>
      <c r="D25" t="s">
        <v>77</v>
      </c>
      <c r="E25" t="s">
        <v>651</v>
      </c>
    </row>
    <row r="26" spans="1:5">
      <c r="A26">
        <v>25</v>
      </c>
      <c r="B26" s="1">
        <v>6.5810185185185182E-3</v>
      </c>
      <c r="C26" t="s">
        <v>766</v>
      </c>
      <c r="D26" t="s">
        <v>767</v>
      </c>
      <c r="E26" t="s">
        <v>651</v>
      </c>
    </row>
    <row r="27" spans="1:5">
      <c r="A27">
        <v>26</v>
      </c>
      <c r="B27" s="1">
        <v>6.7233796296296304E-3</v>
      </c>
      <c r="C27" t="str">
        <f>"Air"</f>
        <v>Air</v>
      </c>
      <c r="D27" t="str">
        <f>"Takham"</f>
        <v>Takham</v>
      </c>
      <c r="E27" t="str">
        <f>"Abbotsford Middle School"</f>
        <v>Abbotsford Middle School</v>
      </c>
    </row>
    <row r="28" spans="1:5">
      <c r="A28">
        <v>27</v>
      </c>
      <c r="B28" s="1">
        <v>6.8784722222222225E-3</v>
      </c>
      <c r="C28" t="s">
        <v>769</v>
      </c>
      <c r="D28" t="s">
        <v>60</v>
      </c>
      <c r="E28" t="s">
        <v>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workbookViewId="0"/>
  </sheetViews>
  <sheetFormatPr defaultRowHeight="15"/>
  <cols>
    <col min="1" max="1" width="6.140625" bestFit="1" customWidth="1"/>
    <col min="2" max="2" width="7.140625" bestFit="1" customWidth="1"/>
    <col min="3" max="3" width="11.5703125" bestFit="1" customWidth="1"/>
    <col min="4" max="4" width="11" bestFit="1" customWidth="1"/>
    <col min="5" max="5" width="35.5703125" bestFit="1" customWidth="1"/>
  </cols>
  <sheetData>
    <row r="1" spans="1:5">
      <c r="A1" t="s">
        <v>283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</v>
      </c>
      <c r="B2" s="1">
        <v>4.6006944444444446E-3</v>
      </c>
      <c r="C2" t="s">
        <v>639</v>
      </c>
      <c r="D2" t="s">
        <v>640</v>
      </c>
      <c r="E2" t="s">
        <v>641</v>
      </c>
    </row>
    <row r="3" spans="1:5">
      <c r="A3">
        <v>2</v>
      </c>
      <c r="B3" s="1">
        <v>4.6319444444444446E-3</v>
      </c>
      <c r="C3" t="s">
        <v>348</v>
      </c>
      <c r="D3" t="s">
        <v>638</v>
      </c>
      <c r="E3" t="s">
        <v>623</v>
      </c>
    </row>
    <row r="4" spans="1:5">
      <c r="A4">
        <v>3</v>
      </c>
      <c r="B4" s="1">
        <v>4.7268518518518519E-3</v>
      </c>
      <c r="C4" t="s">
        <v>642</v>
      </c>
      <c r="D4" t="s">
        <v>643</v>
      </c>
      <c r="E4" t="s">
        <v>517</v>
      </c>
    </row>
    <row r="5" spans="1:5">
      <c r="A5">
        <v>4</v>
      </c>
      <c r="B5" s="1">
        <v>4.8379629629629632E-3</v>
      </c>
      <c r="C5" t="s">
        <v>644</v>
      </c>
      <c r="D5" t="s">
        <v>385</v>
      </c>
      <c r="E5" t="s">
        <v>623</v>
      </c>
    </row>
    <row r="6" spans="1:5">
      <c r="A6">
        <v>5</v>
      </c>
      <c r="B6" s="1">
        <v>5.1030092592592594E-3</v>
      </c>
      <c r="C6" t="s">
        <v>646</v>
      </c>
      <c r="D6" t="s">
        <v>647</v>
      </c>
      <c r="E6" t="s">
        <v>517</v>
      </c>
    </row>
    <row r="7" spans="1:5">
      <c r="A7">
        <v>6</v>
      </c>
      <c r="B7" s="1">
        <v>5.1967592592592595E-3</v>
      </c>
      <c r="C7" t="s">
        <v>711</v>
      </c>
      <c r="D7" t="s">
        <v>712</v>
      </c>
      <c r="E7" t="s">
        <v>517</v>
      </c>
    </row>
    <row r="8" spans="1:5">
      <c r="A8">
        <v>7</v>
      </c>
      <c r="B8" s="1">
        <v>5.3125000000000004E-3</v>
      </c>
      <c r="C8" t="s">
        <v>717</v>
      </c>
      <c r="D8" t="s">
        <v>404</v>
      </c>
      <c r="E8" t="s">
        <v>641</v>
      </c>
    </row>
    <row r="9" spans="1:5">
      <c r="A9">
        <v>8</v>
      </c>
      <c r="B9" s="1">
        <v>5.371527777777778E-3</v>
      </c>
      <c r="C9" t="s">
        <v>656</v>
      </c>
      <c r="D9" t="s">
        <v>657</v>
      </c>
      <c r="E9" t="s">
        <v>517</v>
      </c>
    </row>
    <row r="10" spans="1:5">
      <c r="A10">
        <v>9</v>
      </c>
      <c r="B10" s="1">
        <v>5.3842592592592596E-3</v>
      </c>
      <c r="C10" t="s">
        <v>648</v>
      </c>
      <c r="D10" t="s">
        <v>340</v>
      </c>
      <c r="E10" t="s">
        <v>623</v>
      </c>
    </row>
    <row r="11" spans="1:5">
      <c r="A11">
        <v>10</v>
      </c>
      <c r="B11" s="1">
        <v>5.4687500000000005E-3</v>
      </c>
      <c r="C11" t="s">
        <v>689</v>
      </c>
      <c r="D11" t="s">
        <v>78</v>
      </c>
      <c r="E11" t="s">
        <v>651</v>
      </c>
    </row>
    <row r="12" spans="1:5">
      <c r="A12">
        <v>11</v>
      </c>
      <c r="B12" s="1">
        <v>5.4733796296296301E-3</v>
      </c>
      <c r="C12" t="s">
        <v>480</v>
      </c>
      <c r="D12" t="s">
        <v>553</v>
      </c>
      <c r="E12" t="s">
        <v>651</v>
      </c>
    </row>
    <row r="13" spans="1:5">
      <c r="A13">
        <v>12</v>
      </c>
      <c r="B13" s="1">
        <v>5.4814814814814821E-3</v>
      </c>
      <c r="C13" t="s">
        <v>659</v>
      </c>
      <c r="D13" t="s">
        <v>660</v>
      </c>
      <c r="E13" t="s">
        <v>661</v>
      </c>
    </row>
    <row r="14" spans="1:5">
      <c r="A14">
        <v>13</v>
      </c>
      <c r="B14" s="1">
        <v>5.5023148148148149E-3</v>
      </c>
      <c r="C14" t="s">
        <v>652</v>
      </c>
      <c r="D14" t="s">
        <v>653</v>
      </c>
      <c r="E14" t="s">
        <v>641</v>
      </c>
    </row>
    <row r="15" spans="1:5">
      <c r="A15">
        <v>14</v>
      </c>
      <c r="B15" s="1">
        <v>5.5092592592592589E-3</v>
      </c>
      <c r="C15" t="s">
        <v>730</v>
      </c>
      <c r="D15" t="s">
        <v>650</v>
      </c>
      <c r="E15" t="s">
        <v>623</v>
      </c>
    </row>
    <row r="16" spans="1:5">
      <c r="A16">
        <v>15</v>
      </c>
      <c r="B16" s="1">
        <v>5.5115740740740741E-3</v>
      </c>
      <c r="C16" t="s">
        <v>41</v>
      </c>
      <c r="D16" t="s">
        <v>658</v>
      </c>
      <c r="E16" t="s">
        <v>517</v>
      </c>
    </row>
    <row r="17" spans="1:5">
      <c r="A17">
        <v>16</v>
      </c>
      <c r="B17" s="1">
        <v>5.5162037037037037E-3</v>
      </c>
      <c r="C17" t="s">
        <v>372</v>
      </c>
      <c r="D17" t="s">
        <v>598</v>
      </c>
      <c r="E17" t="s">
        <v>517</v>
      </c>
    </row>
    <row r="18" spans="1:5">
      <c r="A18">
        <v>17</v>
      </c>
      <c r="B18" s="1">
        <v>5.6759259259259254E-3</v>
      </c>
      <c r="C18" t="s">
        <v>685</v>
      </c>
      <c r="D18" t="s">
        <v>686</v>
      </c>
      <c r="E18" t="s">
        <v>651</v>
      </c>
    </row>
    <row r="19" spans="1:5">
      <c r="A19">
        <v>18</v>
      </c>
      <c r="B19" s="1">
        <v>5.6967592592592591E-3</v>
      </c>
      <c r="C19" t="s">
        <v>654</v>
      </c>
      <c r="D19" t="s">
        <v>375</v>
      </c>
      <c r="E19" t="s">
        <v>661</v>
      </c>
    </row>
    <row r="20" spans="1:5">
      <c r="A20">
        <v>19</v>
      </c>
      <c r="B20" s="1">
        <v>5.7314814814814824E-3</v>
      </c>
      <c r="C20" t="s">
        <v>736</v>
      </c>
      <c r="D20" t="s">
        <v>260</v>
      </c>
      <c r="E20" t="s">
        <v>651</v>
      </c>
    </row>
    <row r="21" spans="1:5">
      <c r="A21">
        <v>20</v>
      </c>
      <c r="B21" s="1">
        <v>5.7615740740740743E-3</v>
      </c>
      <c r="C21" t="s">
        <v>662</v>
      </c>
      <c r="D21" t="s">
        <v>136</v>
      </c>
      <c r="E21" t="s">
        <v>651</v>
      </c>
    </row>
    <row r="22" spans="1:5">
      <c r="A22">
        <v>21</v>
      </c>
      <c r="B22" s="1">
        <v>5.7731481481481479E-3</v>
      </c>
      <c r="C22" t="s">
        <v>683</v>
      </c>
      <c r="D22" t="s">
        <v>684</v>
      </c>
      <c r="E22" t="s">
        <v>517</v>
      </c>
    </row>
    <row r="23" spans="1:5">
      <c r="A23">
        <v>22</v>
      </c>
      <c r="B23" s="1">
        <v>5.8680555555555543E-3</v>
      </c>
      <c r="C23" t="s">
        <v>669</v>
      </c>
      <c r="D23" t="s">
        <v>670</v>
      </c>
      <c r="E23" t="s">
        <v>517</v>
      </c>
    </row>
    <row r="24" spans="1:5">
      <c r="A24">
        <v>23</v>
      </c>
      <c r="B24" s="1">
        <v>5.9328703703703696E-3</v>
      </c>
      <c r="C24" t="s">
        <v>690</v>
      </c>
      <c r="D24" t="s">
        <v>691</v>
      </c>
      <c r="E24" t="s">
        <v>651</v>
      </c>
    </row>
    <row r="25" spans="1:5">
      <c r="A25">
        <v>24</v>
      </c>
      <c r="B25" s="1">
        <v>5.9965277777777777E-3</v>
      </c>
      <c r="C25" t="s">
        <v>671</v>
      </c>
      <c r="D25" t="s">
        <v>672</v>
      </c>
      <c r="E25" t="s">
        <v>517</v>
      </c>
    </row>
    <row r="26" spans="1:5">
      <c r="A26">
        <v>25</v>
      </c>
      <c r="B26" s="1">
        <v>6.0381944444444441E-3</v>
      </c>
      <c r="C26" t="s">
        <v>388</v>
      </c>
      <c r="D26" t="s">
        <v>442</v>
      </c>
      <c r="E26" t="s">
        <v>517</v>
      </c>
    </row>
    <row r="27" spans="1:5">
      <c r="A27">
        <v>26</v>
      </c>
      <c r="B27" s="1">
        <v>6.2627314814814811E-3</v>
      </c>
      <c r="C27" t="s">
        <v>388</v>
      </c>
      <c r="D27" t="s">
        <v>663</v>
      </c>
      <c r="E27" t="s">
        <v>661</v>
      </c>
    </row>
    <row r="28" spans="1:5">
      <c r="A28">
        <v>27</v>
      </c>
      <c r="B28" s="1">
        <v>6.3391203703703708E-3</v>
      </c>
      <c r="C28" t="s">
        <v>687</v>
      </c>
      <c r="D28" t="s">
        <v>688</v>
      </c>
      <c r="E28" t="s">
        <v>651</v>
      </c>
    </row>
    <row r="29" spans="1:5">
      <c r="A29">
        <v>28</v>
      </c>
      <c r="B29" s="1">
        <v>6.6481481481481487E-3</v>
      </c>
      <c r="C29" t="s">
        <v>664</v>
      </c>
      <c r="D29" t="s">
        <v>665</v>
      </c>
      <c r="E29" t="s">
        <v>768</v>
      </c>
    </row>
    <row r="30" spans="1:5">
      <c r="A30">
        <v>29</v>
      </c>
      <c r="B30" s="1">
        <v>6.7361111111111103E-3</v>
      </c>
      <c r="C30" t="s">
        <v>673</v>
      </c>
      <c r="D30" t="s">
        <v>32</v>
      </c>
      <c r="E30" t="s">
        <v>641</v>
      </c>
    </row>
    <row r="31" spans="1:5">
      <c r="A31">
        <v>30</v>
      </c>
      <c r="B31" s="1">
        <v>6.7476851851851856E-3</v>
      </c>
      <c r="C31" t="s">
        <v>154</v>
      </c>
      <c r="D31" t="s">
        <v>674</v>
      </c>
      <c r="E31" t="s">
        <v>641</v>
      </c>
    </row>
    <row r="32" spans="1:5">
      <c r="A32">
        <v>31</v>
      </c>
      <c r="B32" s="1">
        <v>6.7557870370370367E-3</v>
      </c>
      <c r="C32" t="s">
        <v>667</v>
      </c>
      <c r="D32" t="s">
        <v>668</v>
      </c>
      <c r="E32" t="s">
        <v>651</v>
      </c>
    </row>
    <row r="33" spans="1:5">
      <c r="A33">
        <v>32</v>
      </c>
      <c r="B33" s="1">
        <v>6.8125E-3</v>
      </c>
      <c r="C33" t="s">
        <v>675</v>
      </c>
      <c r="D33" t="s">
        <v>676</v>
      </c>
      <c r="E33" t="s">
        <v>651</v>
      </c>
    </row>
    <row r="34" spans="1:5">
      <c r="A34">
        <v>33</v>
      </c>
      <c r="B34" s="1">
        <v>6.9409722222222225E-3</v>
      </c>
      <c r="C34" t="s">
        <v>770</v>
      </c>
      <c r="D34" t="s">
        <v>771</v>
      </c>
      <c r="E34" t="s">
        <v>768</v>
      </c>
    </row>
    <row r="35" spans="1:5">
      <c r="A35">
        <v>34</v>
      </c>
      <c r="B35" s="1">
        <v>7.1111111111111106E-3</v>
      </c>
      <c r="C35" t="s">
        <v>680</v>
      </c>
      <c r="D35" t="s">
        <v>681</v>
      </c>
      <c r="E35" t="s">
        <v>651</v>
      </c>
    </row>
    <row r="36" spans="1:5">
      <c r="A36">
        <v>35</v>
      </c>
      <c r="B36" s="1">
        <v>7.1307870370370362E-3</v>
      </c>
      <c r="C36" t="s">
        <v>678</v>
      </c>
      <c r="D36" t="s">
        <v>679</v>
      </c>
      <c r="E36" t="s">
        <v>651</v>
      </c>
    </row>
    <row r="37" spans="1:5">
      <c r="A37">
        <v>36</v>
      </c>
      <c r="B37" s="1">
        <v>7.4942129629629629E-3</v>
      </c>
      <c r="C37" t="s">
        <v>645</v>
      </c>
      <c r="D37" t="s">
        <v>40</v>
      </c>
      <c r="E37" t="s">
        <v>651</v>
      </c>
    </row>
    <row r="38" spans="1:5">
      <c r="A38">
        <v>37</v>
      </c>
      <c r="B38" s="1">
        <v>7.5416666666666661E-3</v>
      </c>
      <c r="C38" t="s">
        <v>682</v>
      </c>
      <c r="D38" t="s">
        <v>254</v>
      </c>
      <c r="E38" t="s">
        <v>517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8"/>
  <sheetViews>
    <sheetView workbookViewId="0"/>
  </sheetViews>
  <sheetFormatPr defaultRowHeight="15"/>
  <cols>
    <col min="1" max="1" width="5.7109375" bestFit="1" customWidth="1"/>
    <col min="2" max="2" width="7.140625" bestFit="1" customWidth="1"/>
    <col min="3" max="3" width="12.5703125" customWidth="1"/>
    <col min="4" max="4" width="13.28515625" bestFit="1" customWidth="1"/>
    <col min="5" max="5" width="36.5703125" bestFit="1" customWidth="1"/>
  </cols>
  <sheetData>
    <row r="1" spans="1:5">
      <c r="A1" s="13" t="s">
        <v>0</v>
      </c>
      <c r="B1" s="13" t="s">
        <v>507</v>
      </c>
      <c r="C1" s="14" t="s">
        <v>2</v>
      </c>
      <c r="D1" s="14" t="s">
        <v>3</v>
      </c>
      <c r="E1" s="14" t="s">
        <v>4</v>
      </c>
    </row>
    <row r="2" spans="1:5" ht="16.5">
      <c r="A2" s="13">
        <v>1</v>
      </c>
      <c r="B2" s="17">
        <v>4.7870370370370367E-3</v>
      </c>
      <c r="C2" s="18" t="s">
        <v>905</v>
      </c>
      <c r="D2" s="18" t="s">
        <v>161</v>
      </c>
      <c r="E2" s="18" t="s">
        <v>31</v>
      </c>
    </row>
    <row r="3" spans="1:5">
      <c r="A3" s="13">
        <v>2</v>
      </c>
      <c r="B3" s="17">
        <v>4.1678240740740747E-3</v>
      </c>
      <c r="C3" s="14" t="s">
        <v>906</v>
      </c>
      <c r="D3" s="14" t="s">
        <v>907</v>
      </c>
      <c r="E3" s="14" t="s">
        <v>623</v>
      </c>
    </row>
    <row r="4" spans="1:5">
      <c r="A4" s="13">
        <v>3</v>
      </c>
      <c r="B4" s="17">
        <v>4.2268518518518523E-3</v>
      </c>
      <c r="C4" s="14" t="s">
        <v>527</v>
      </c>
      <c r="D4" s="14" t="s">
        <v>788</v>
      </c>
      <c r="E4" s="14" t="s">
        <v>517</v>
      </c>
    </row>
    <row r="5" spans="1:5">
      <c r="A5" s="13">
        <v>4</v>
      </c>
      <c r="B5" s="17">
        <v>4.4583333333333332E-3</v>
      </c>
      <c r="C5" s="14" t="s">
        <v>531</v>
      </c>
      <c r="D5" s="14" t="s">
        <v>141</v>
      </c>
      <c r="E5" s="14" t="s">
        <v>517</v>
      </c>
    </row>
    <row r="6" spans="1:5">
      <c r="A6" s="13">
        <v>5</v>
      </c>
      <c r="B6" s="17">
        <v>4.5196759259259261E-3</v>
      </c>
      <c r="C6" s="14" t="s">
        <v>908</v>
      </c>
      <c r="D6" s="14" t="s">
        <v>187</v>
      </c>
      <c r="E6" s="14" t="s">
        <v>24</v>
      </c>
    </row>
    <row r="7" spans="1:5">
      <c r="A7" s="13">
        <v>6</v>
      </c>
      <c r="B7" s="17">
        <v>4.6608796296296303E-3</v>
      </c>
      <c r="C7" s="14" t="s">
        <v>209</v>
      </c>
      <c r="D7" s="14" t="s">
        <v>146</v>
      </c>
      <c r="E7" s="14" t="s">
        <v>641</v>
      </c>
    </row>
    <row r="8" spans="1:5">
      <c r="A8" s="13">
        <v>7</v>
      </c>
      <c r="B8" s="17">
        <v>4.6805555555555559E-3</v>
      </c>
      <c r="C8" s="14" t="s">
        <v>909</v>
      </c>
      <c r="D8" s="14" t="s">
        <v>910</v>
      </c>
      <c r="E8" s="14" t="s">
        <v>623</v>
      </c>
    </row>
    <row r="9" spans="1:5">
      <c r="A9" s="13">
        <v>8</v>
      </c>
      <c r="B9" s="17">
        <v>4.7106481481481478E-3</v>
      </c>
      <c r="C9" s="14" t="s">
        <v>911</v>
      </c>
      <c r="D9" s="14" t="s">
        <v>159</v>
      </c>
      <c r="E9" s="14" t="s">
        <v>12</v>
      </c>
    </row>
    <row r="10" spans="1:5">
      <c r="A10" s="13">
        <v>9</v>
      </c>
      <c r="B10" s="17">
        <v>4.7754629629629631E-3</v>
      </c>
      <c r="C10" s="14" t="s">
        <v>912</v>
      </c>
      <c r="D10" s="14" t="s">
        <v>913</v>
      </c>
      <c r="E10" s="14" t="s">
        <v>517</v>
      </c>
    </row>
    <row r="11" spans="1:5">
      <c r="A11" s="13">
        <v>10</v>
      </c>
      <c r="B11" s="17">
        <v>4.8020833333333336E-3</v>
      </c>
      <c r="C11" s="14" t="s">
        <v>914</v>
      </c>
      <c r="D11" s="14" t="s">
        <v>915</v>
      </c>
      <c r="E11" s="11" t="s">
        <v>855</v>
      </c>
    </row>
    <row r="12" spans="1:5">
      <c r="A12" s="13">
        <v>11</v>
      </c>
      <c r="B12" s="17">
        <v>4.8148148148148152E-3</v>
      </c>
      <c r="C12" s="14" t="s">
        <v>186</v>
      </c>
      <c r="D12" s="14" t="s">
        <v>916</v>
      </c>
      <c r="E12" s="14" t="s">
        <v>641</v>
      </c>
    </row>
    <row r="13" spans="1:5">
      <c r="A13" s="13">
        <v>12</v>
      </c>
      <c r="B13" s="17">
        <v>4.8402777777777775E-3</v>
      </c>
      <c r="C13" s="14" t="s">
        <v>917</v>
      </c>
      <c r="D13" s="14" t="s">
        <v>918</v>
      </c>
      <c r="E13" s="14" t="s">
        <v>623</v>
      </c>
    </row>
    <row r="14" spans="1:5">
      <c r="A14" s="13">
        <v>13</v>
      </c>
      <c r="B14" s="17">
        <v>4.8831018518518511E-3</v>
      </c>
      <c r="C14" s="14" t="s">
        <v>919</v>
      </c>
      <c r="D14" s="14" t="s">
        <v>280</v>
      </c>
      <c r="E14" s="14" t="s">
        <v>12</v>
      </c>
    </row>
    <row r="15" spans="1:5">
      <c r="A15" s="13">
        <v>14</v>
      </c>
      <c r="B15" s="17">
        <v>4.9016203703703704E-3</v>
      </c>
      <c r="C15" s="14" t="s">
        <v>920</v>
      </c>
      <c r="D15" s="14" t="s">
        <v>921</v>
      </c>
      <c r="E15" s="14" t="s">
        <v>623</v>
      </c>
    </row>
    <row r="16" spans="1:5">
      <c r="A16" s="13">
        <v>15</v>
      </c>
      <c r="B16" s="17">
        <v>4.9861111111111104E-3</v>
      </c>
      <c r="C16" s="14" t="s">
        <v>209</v>
      </c>
      <c r="D16" s="14" t="s">
        <v>722</v>
      </c>
      <c r="E16" s="14" t="s">
        <v>666</v>
      </c>
    </row>
    <row r="17" spans="1:5">
      <c r="A17" s="13">
        <v>16</v>
      </c>
      <c r="B17" s="17">
        <v>5.0011574074074073E-3</v>
      </c>
      <c r="C17" s="14" t="s">
        <v>126</v>
      </c>
      <c r="D17" s="14" t="s">
        <v>759</v>
      </c>
      <c r="E17" s="14" t="s">
        <v>623</v>
      </c>
    </row>
    <row r="18" spans="1:5">
      <c r="A18" s="13">
        <v>17</v>
      </c>
      <c r="B18" s="17">
        <v>5.0104166666666665E-3</v>
      </c>
      <c r="C18" s="14" t="s">
        <v>922</v>
      </c>
      <c r="D18" s="14" t="s">
        <v>923</v>
      </c>
      <c r="E18" s="14" t="s">
        <v>61</v>
      </c>
    </row>
    <row r="19" spans="1:5">
      <c r="A19" s="13">
        <v>18</v>
      </c>
      <c r="B19" s="17">
        <v>5.0231481481481481E-3</v>
      </c>
      <c r="C19" s="14" t="s">
        <v>124</v>
      </c>
      <c r="D19" s="14" t="s">
        <v>924</v>
      </c>
      <c r="E19" s="14" t="s">
        <v>641</v>
      </c>
    </row>
    <row r="20" spans="1:5">
      <c r="A20" s="13">
        <v>19</v>
      </c>
      <c r="B20" s="17">
        <v>5.0520833333333338E-3</v>
      </c>
      <c r="C20" s="14" t="s">
        <v>209</v>
      </c>
      <c r="D20" s="14" t="s">
        <v>925</v>
      </c>
      <c r="E20" s="14" t="s">
        <v>661</v>
      </c>
    </row>
    <row r="21" spans="1:5">
      <c r="A21" s="13">
        <v>20</v>
      </c>
      <c r="B21" s="17">
        <v>5.0613425925925921E-3</v>
      </c>
      <c r="C21" s="14" t="s">
        <v>926</v>
      </c>
      <c r="D21" s="14" t="s">
        <v>155</v>
      </c>
      <c r="E21" s="14" t="s">
        <v>661</v>
      </c>
    </row>
    <row r="22" spans="1:5">
      <c r="A22" s="13">
        <v>21</v>
      </c>
      <c r="B22" s="17">
        <v>5.1168981481481482E-3</v>
      </c>
      <c r="C22" s="14" t="s">
        <v>927</v>
      </c>
      <c r="D22" s="14" t="s">
        <v>928</v>
      </c>
      <c r="E22" s="14" t="s">
        <v>632</v>
      </c>
    </row>
    <row r="23" spans="1:5">
      <c r="A23" s="13">
        <v>22</v>
      </c>
      <c r="B23" s="17">
        <v>5.1550925925925922E-3</v>
      </c>
      <c r="C23" s="14" t="s">
        <v>929</v>
      </c>
      <c r="D23" s="14" t="s">
        <v>930</v>
      </c>
      <c r="E23" s="14" t="s">
        <v>661</v>
      </c>
    </row>
    <row r="24" spans="1:5">
      <c r="A24" s="13">
        <v>23</v>
      </c>
      <c r="B24" s="17">
        <v>5.2685185185185187E-3</v>
      </c>
      <c r="C24" s="11" t="s">
        <v>813</v>
      </c>
      <c r="D24" s="11" t="s">
        <v>931</v>
      </c>
      <c r="E24" s="11" t="s">
        <v>855</v>
      </c>
    </row>
    <row r="25" spans="1:5">
      <c r="A25" s="13">
        <v>24</v>
      </c>
      <c r="B25" s="17">
        <v>5.3125000000000004E-3</v>
      </c>
      <c r="C25" s="14" t="s">
        <v>133</v>
      </c>
      <c r="D25" s="14" t="s">
        <v>932</v>
      </c>
      <c r="E25" s="14" t="s">
        <v>826</v>
      </c>
    </row>
    <row r="26" spans="1:5">
      <c r="A26" s="13">
        <v>25</v>
      </c>
      <c r="B26" s="17">
        <v>5.3206018518518515E-3</v>
      </c>
      <c r="C26" s="14" t="s">
        <v>933</v>
      </c>
      <c r="D26" s="14" t="s">
        <v>934</v>
      </c>
      <c r="E26" s="14" t="s">
        <v>623</v>
      </c>
    </row>
    <row r="27" spans="1:5">
      <c r="A27" s="13">
        <v>26</v>
      </c>
      <c r="B27" s="17">
        <v>5.3449074074074067E-3</v>
      </c>
      <c r="C27" s="14" t="s">
        <v>935</v>
      </c>
      <c r="D27" s="14" t="s">
        <v>936</v>
      </c>
      <c r="E27" s="14" t="s">
        <v>641</v>
      </c>
    </row>
    <row r="28" spans="1:5">
      <c r="A28" s="13">
        <v>27</v>
      </c>
      <c r="B28" s="17">
        <v>5.3530092592592587E-3</v>
      </c>
      <c r="C28" s="14" t="s">
        <v>188</v>
      </c>
      <c r="D28" s="14" t="s">
        <v>722</v>
      </c>
      <c r="E28" s="14" t="s">
        <v>517</v>
      </c>
    </row>
    <row r="29" spans="1:5">
      <c r="A29" s="13">
        <v>28</v>
      </c>
      <c r="B29" s="17">
        <v>5.3738425925925924E-3</v>
      </c>
      <c r="C29" s="14" t="s">
        <v>937</v>
      </c>
      <c r="D29" s="14" t="s">
        <v>938</v>
      </c>
      <c r="E29" s="14" t="s">
        <v>623</v>
      </c>
    </row>
    <row r="30" spans="1:5">
      <c r="A30" s="13">
        <v>29</v>
      </c>
      <c r="B30" s="17">
        <v>5.4942129629629638E-3</v>
      </c>
      <c r="C30" s="14" t="s">
        <v>787</v>
      </c>
      <c r="D30" s="14" t="s">
        <v>939</v>
      </c>
      <c r="E30" s="14" t="s">
        <v>24</v>
      </c>
    </row>
    <row r="31" spans="1:5">
      <c r="A31" s="13">
        <v>30</v>
      </c>
      <c r="B31" s="17">
        <v>5.5671296296296302E-3</v>
      </c>
      <c r="C31" s="11" t="s">
        <v>940</v>
      </c>
      <c r="D31" s="11" t="s">
        <v>941</v>
      </c>
      <c r="E31" s="11" t="s">
        <v>855</v>
      </c>
    </row>
    <row r="32" spans="1:5">
      <c r="A32" s="13">
        <v>31</v>
      </c>
      <c r="B32" s="17">
        <v>5.5787037037037038E-3</v>
      </c>
      <c r="C32" s="14" t="s">
        <v>942</v>
      </c>
      <c r="D32" s="14" t="s">
        <v>60</v>
      </c>
      <c r="E32" s="14" t="s">
        <v>61</v>
      </c>
    </row>
    <row r="33" spans="1:5">
      <c r="A33" s="13">
        <v>32</v>
      </c>
      <c r="B33" s="17">
        <v>5.5844907407407406E-3</v>
      </c>
      <c r="C33" s="14" t="s">
        <v>943</v>
      </c>
      <c r="D33" s="14" t="s">
        <v>944</v>
      </c>
      <c r="E33" s="14" t="s">
        <v>517</v>
      </c>
    </row>
    <row r="34" spans="1:5">
      <c r="A34" s="13">
        <v>33</v>
      </c>
      <c r="B34" s="17">
        <v>5.6053240740740742E-3</v>
      </c>
      <c r="C34" s="14" t="s">
        <v>188</v>
      </c>
      <c r="D34" s="14" t="s">
        <v>945</v>
      </c>
      <c r="E34" s="14" t="s">
        <v>517</v>
      </c>
    </row>
    <row r="35" spans="1:5">
      <c r="A35" s="13">
        <v>34</v>
      </c>
      <c r="B35" s="17">
        <v>5.6168981481481478E-3</v>
      </c>
      <c r="C35" s="14" t="s">
        <v>518</v>
      </c>
      <c r="D35" s="14" t="s">
        <v>97</v>
      </c>
      <c r="E35" s="14" t="s">
        <v>661</v>
      </c>
    </row>
    <row r="36" spans="1:5">
      <c r="A36" s="13">
        <v>35</v>
      </c>
      <c r="B36" s="17">
        <v>5.6412037037037038E-3</v>
      </c>
      <c r="C36" s="14" t="s">
        <v>946</v>
      </c>
      <c r="D36" s="14" t="s">
        <v>726</v>
      </c>
      <c r="E36" s="14" t="s">
        <v>661</v>
      </c>
    </row>
    <row r="37" spans="1:5">
      <c r="A37" s="13">
        <v>36</v>
      </c>
      <c r="B37" s="17">
        <v>5.6712962962962958E-3</v>
      </c>
      <c r="C37" s="11" t="s">
        <v>947</v>
      </c>
      <c r="D37" s="11" t="s">
        <v>77</v>
      </c>
      <c r="E37" s="11" t="s">
        <v>855</v>
      </c>
    </row>
    <row r="38" spans="1:5">
      <c r="A38" s="13">
        <v>37</v>
      </c>
      <c r="B38" s="17">
        <v>5.688657407407407E-3</v>
      </c>
      <c r="C38" s="14" t="s">
        <v>835</v>
      </c>
      <c r="D38" s="14" t="s">
        <v>948</v>
      </c>
      <c r="E38" s="14" t="s">
        <v>641</v>
      </c>
    </row>
    <row r="39" spans="1:5">
      <c r="A39" s="13">
        <v>38</v>
      </c>
      <c r="B39" s="17">
        <v>5.7083333333333335E-3</v>
      </c>
      <c r="C39" s="14" t="s">
        <v>949</v>
      </c>
      <c r="D39" s="14" t="s">
        <v>77</v>
      </c>
      <c r="E39" s="14" t="s">
        <v>651</v>
      </c>
    </row>
    <row r="40" spans="1:5">
      <c r="A40" s="13">
        <v>39</v>
      </c>
      <c r="B40" s="17">
        <v>5.7222222222222223E-3</v>
      </c>
      <c r="C40" s="14" t="s">
        <v>950</v>
      </c>
      <c r="D40" s="14" t="s">
        <v>776</v>
      </c>
      <c r="E40" s="14" t="s">
        <v>651</v>
      </c>
    </row>
    <row r="41" spans="1:5">
      <c r="A41" s="13">
        <v>40</v>
      </c>
      <c r="B41" s="17">
        <v>5.7361111111111111E-3</v>
      </c>
      <c r="C41" s="14" t="s">
        <v>369</v>
      </c>
      <c r="D41" s="14" t="s">
        <v>315</v>
      </c>
      <c r="E41" s="14" t="s">
        <v>655</v>
      </c>
    </row>
    <row r="42" spans="1:5">
      <c r="A42" s="13">
        <v>41</v>
      </c>
      <c r="B42" s="17">
        <v>5.7662037037037031E-3</v>
      </c>
      <c r="C42" s="14" t="s">
        <v>951</v>
      </c>
      <c r="D42" s="14" t="s">
        <v>952</v>
      </c>
      <c r="E42" s="14" t="s">
        <v>666</v>
      </c>
    </row>
    <row r="43" spans="1:5">
      <c r="A43" s="13">
        <v>42</v>
      </c>
      <c r="B43" s="17">
        <v>5.7766203703703703E-3</v>
      </c>
      <c r="C43" s="14" t="s">
        <v>953</v>
      </c>
      <c r="D43" s="14" t="s">
        <v>954</v>
      </c>
      <c r="E43" s="14" t="s">
        <v>623</v>
      </c>
    </row>
    <row r="44" spans="1:5">
      <c r="A44" s="13">
        <v>43</v>
      </c>
      <c r="B44" s="17">
        <v>5.8206018518518511E-3</v>
      </c>
      <c r="C44" s="14" t="s">
        <v>955</v>
      </c>
      <c r="D44" s="14" t="s">
        <v>956</v>
      </c>
      <c r="E44" s="14" t="s">
        <v>666</v>
      </c>
    </row>
    <row r="45" spans="1:5">
      <c r="A45" s="13">
        <v>44</v>
      </c>
      <c r="B45" s="17">
        <v>5.8460648148148144E-3</v>
      </c>
      <c r="C45" s="14" t="s">
        <v>515</v>
      </c>
      <c r="D45" s="14" t="s">
        <v>425</v>
      </c>
      <c r="E45" s="14" t="s">
        <v>12</v>
      </c>
    </row>
    <row r="46" spans="1:5">
      <c r="A46" s="13">
        <v>45</v>
      </c>
      <c r="B46" s="17">
        <v>5.8657407407407408E-3</v>
      </c>
      <c r="C46" s="14" t="s">
        <v>957</v>
      </c>
      <c r="D46" s="14" t="s">
        <v>958</v>
      </c>
      <c r="E46" s="14" t="s">
        <v>623</v>
      </c>
    </row>
    <row r="47" spans="1:5">
      <c r="A47" s="13">
        <v>46</v>
      </c>
      <c r="B47" s="17">
        <v>5.883101851851852E-3</v>
      </c>
      <c r="C47" s="14" t="s">
        <v>959</v>
      </c>
      <c r="D47" s="14" t="s">
        <v>960</v>
      </c>
      <c r="E47" s="14" t="s">
        <v>623</v>
      </c>
    </row>
    <row r="48" spans="1:5">
      <c r="A48" s="13">
        <v>47</v>
      </c>
      <c r="B48" s="17">
        <v>5.9224537037037032E-3</v>
      </c>
      <c r="C48" s="14" t="s">
        <v>961</v>
      </c>
      <c r="D48" s="14" t="s">
        <v>962</v>
      </c>
      <c r="E48" s="14" t="s">
        <v>666</v>
      </c>
    </row>
    <row r="49" spans="1:5">
      <c r="A49" s="13">
        <v>48</v>
      </c>
      <c r="B49" s="17">
        <v>6.0694444444444441E-3</v>
      </c>
      <c r="C49" s="14" t="s">
        <v>963</v>
      </c>
      <c r="D49" s="14" t="s">
        <v>658</v>
      </c>
      <c r="E49" s="14" t="s">
        <v>623</v>
      </c>
    </row>
    <row r="50" spans="1:5">
      <c r="A50" s="13">
        <v>49</v>
      </c>
      <c r="B50" s="17">
        <v>6.2696759259259259E-3</v>
      </c>
      <c r="C50" s="14" t="s">
        <v>964</v>
      </c>
      <c r="D50" s="14" t="s">
        <v>254</v>
      </c>
      <c r="E50" s="14" t="s">
        <v>623</v>
      </c>
    </row>
    <row r="51" spans="1:5">
      <c r="A51" s="13">
        <v>50</v>
      </c>
      <c r="B51" s="17">
        <v>6.2997685185185196E-3</v>
      </c>
      <c r="C51" s="14" t="s">
        <v>965</v>
      </c>
      <c r="D51" s="14" t="s">
        <v>966</v>
      </c>
      <c r="E51" s="14" t="s">
        <v>826</v>
      </c>
    </row>
    <row r="52" spans="1:5">
      <c r="A52" s="13">
        <v>51</v>
      </c>
      <c r="B52" s="17">
        <v>6.5208333333333333E-3</v>
      </c>
      <c r="C52" s="14" t="s">
        <v>967</v>
      </c>
      <c r="D52" s="14" t="s">
        <v>968</v>
      </c>
      <c r="E52" s="14" t="s">
        <v>623</v>
      </c>
    </row>
    <row r="53" spans="1:5">
      <c r="A53" s="13">
        <v>52</v>
      </c>
      <c r="B53" s="17">
        <v>6.5266203703703701E-3</v>
      </c>
      <c r="C53" s="14" t="s">
        <v>969</v>
      </c>
      <c r="D53" s="14" t="s">
        <v>970</v>
      </c>
      <c r="E53" s="14" t="s">
        <v>666</v>
      </c>
    </row>
    <row r="54" spans="1:5">
      <c r="A54" s="13">
        <v>53</v>
      </c>
      <c r="B54" s="17">
        <v>6.7048611111111102E-3</v>
      </c>
      <c r="C54" s="11" t="s">
        <v>971</v>
      </c>
      <c r="D54" s="11" t="s">
        <v>111</v>
      </c>
      <c r="E54" s="11" t="s">
        <v>855</v>
      </c>
    </row>
    <row r="55" spans="1:5">
      <c r="A55" s="13">
        <v>54</v>
      </c>
      <c r="B55" s="17">
        <v>6.8368055555555552E-3</v>
      </c>
      <c r="C55" s="14" t="s">
        <v>972</v>
      </c>
      <c r="D55" s="14" t="s">
        <v>973</v>
      </c>
      <c r="E55" s="14" t="s">
        <v>517</v>
      </c>
    </row>
    <row r="56" spans="1:5">
      <c r="A56" s="13">
        <v>55</v>
      </c>
      <c r="B56" s="17">
        <v>7.5219907407407414E-3</v>
      </c>
      <c r="C56" s="14" t="s">
        <v>552</v>
      </c>
      <c r="D56" s="14" t="s">
        <v>974</v>
      </c>
      <c r="E56" s="14" t="s">
        <v>666</v>
      </c>
    </row>
    <row r="57" spans="1:5">
      <c r="A57" s="13">
        <v>56</v>
      </c>
      <c r="B57" s="17">
        <v>7.5428240740740733E-3</v>
      </c>
      <c r="C57" s="14" t="s">
        <v>975</v>
      </c>
      <c r="D57" s="14" t="s">
        <v>291</v>
      </c>
      <c r="E57" s="14" t="s">
        <v>24</v>
      </c>
    </row>
    <row r="58" spans="1:5">
      <c r="A58" s="13">
        <v>57</v>
      </c>
      <c r="B58" s="17">
        <v>7.7974537037037031E-3</v>
      </c>
      <c r="C58" s="14" t="s">
        <v>569</v>
      </c>
      <c r="D58" s="14" t="s">
        <v>970</v>
      </c>
      <c r="E58" s="14" t="s">
        <v>666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8"/>
  <sheetViews>
    <sheetView workbookViewId="0"/>
  </sheetViews>
  <sheetFormatPr defaultRowHeight="15"/>
  <cols>
    <col min="1" max="1" width="5.7109375" bestFit="1" customWidth="1"/>
    <col min="2" max="2" width="7.140625" bestFit="1" customWidth="1"/>
    <col min="3" max="3" width="12.5703125" bestFit="1" customWidth="1"/>
    <col min="4" max="4" width="11.85546875" bestFit="1" customWidth="1"/>
    <col min="5" max="5" width="36.5703125" bestFit="1" customWidth="1"/>
  </cols>
  <sheetData>
    <row r="1" spans="1:6">
      <c r="A1" s="7" t="s">
        <v>0</v>
      </c>
      <c r="B1" s="7" t="s">
        <v>507</v>
      </c>
      <c r="C1" s="8" t="s">
        <v>2</v>
      </c>
      <c r="D1" s="8" t="s">
        <v>3</v>
      </c>
      <c r="E1" s="8" t="s">
        <v>4</v>
      </c>
      <c r="F1" s="8"/>
    </row>
    <row r="2" spans="1:6">
      <c r="A2" s="7">
        <v>1</v>
      </c>
      <c r="B2" s="12">
        <v>4.153935185185185E-3</v>
      </c>
      <c r="C2" s="8" t="s">
        <v>831</v>
      </c>
      <c r="D2" s="8" t="s">
        <v>832</v>
      </c>
      <c r="E2" s="8" t="s">
        <v>661</v>
      </c>
      <c r="F2" s="8"/>
    </row>
    <row r="3" spans="1:6">
      <c r="A3" s="7">
        <v>2</v>
      </c>
      <c r="B3" s="12">
        <v>4.162037037037037E-3</v>
      </c>
      <c r="C3" s="8" t="s">
        <v>795</v>
      </c>
      <c r="D3" s="8" t="s">
        <v>833</v>
      </c>
      <c r="E3" s="8" t="s">
        <v>623</v>
      </c>
      <c r="F3" s="8"/>
    </row>
    <row r="4" spans="1:6">
      <c r="A4" s="7">
        <v>3</v>
      </c>
      <c r="B4" s="12">
        <v>4.3078703703703708E-3</v>
      </c>
      <c r="C4" s="8" t="s">
        <v>221</v>
      </c>
      <c r="D4" s="8" t="s">
        <v>516</v>
      </c>
      <c r="E4" s="8" t="s">
        <v>517</v>
      </c>
      <c r="F4" s="8"/>
    </row>
    <row r="5" spans="1:6">
      <c r="A5" s="7">
        <v>4</v>
      </c>
      <c r="B5" s="12">
        <v>4.4513888888888893E-3</v>
      </c>
      <c r="C5" s="8" t="s">
        <v>834</v>
      </c>
      <c r="D5" s="8" t="s">
        <v>425</v>
      </c>
      <c r="E5" s="8" t="s">
        <v>12</v>
      </c>
      <c r="F5" s="8"/>
    </row>
    <row r="6" spans="1:6">
      <c r="A6" s="7">
        <v>5</v>
      </c>
      <c r="B6" s="12">
        <v>4.4699074074074077E-3</v>
      </c>
      <c r="C6" s="8" t="s">
        <v>835</v>
      </c>
      <c r="D6" s="8" t="s">
        <v>836</v>
      </c>
      <c r="E6" s="8" t="s">
        <v>655</v>
      </c>
      <c r="F6" s="8"/>
    </row>
    <row r="7" spans="1:6">
      <c r="A7" s="7">
        <v>6</v>
      </c>
      <c r="B7" s="12">
        <v>4.5231481481481485E-3</v>
      </c>
      <c r="C7" s="11" t="s">
        <v>207</v>
      </c>
      <c r="D7" s="11" t="s">
        <v>837</v>
      </c>
      <c r="E7" s="11" t="s">
        <v>9</v>
      </c>
      <c r="F7" s="11"/>
    </row>
    <row r="8" spans="1:6">
      <c r="A8" s="7">
        <v>7</v>
      </c>
      <c r="B8" s="12">
        <v>4.5856481481481486E-3</v>
      </c>
      <c r="C8" s="8" t="s">
        <v>197</v>
      </c>
      <c r="D8" s="8" t="s">
        <v>838</v>
      </c>
      <c r="E8" s="8" t="s">
        <v>655</v>
      </c>
      <c r="F8" s="8"/>
    </row>
    <row r="9" spans="1:6">
      <c r="A9" s="7">
        <v>8</v>
      </c>
      <c r="B9" s="12">
        <v>4.6342592592592598E-3</v>
      </c>
      <c r="C9" s="8" t="s">
        <v>839</v>
      </c>
      <c r="D9" s="8" t="s">
        <v>840</v>
      </c>
      <c r="E9" s="8" t="s">
        <v>12</v>
      </c>
      <c r="F9" s="8"/>
    </row>
    <row r="10" spans="1:6">
      <c r="A10" s="7">
        <v>9</v>
      </c>
      <c r="B10" s="12">
        <v>4.6481481481481486E-3</v>
      </c>
      <c r="C10" s="8" t="s">
        <v>841</v>
      </c>
      <c r="D10" s="8" t="s">
        <v>416</v>
      </c>
      <c r="E10" s="8" t="s">
        <v>12</v>
      </c>
      <c r="F10" s="8"/>
    </row>
    <row r="11" spans="1:6">
      <c r="A11" s="7">
        <v>10</v>
      </c>
      <c r="B11" s="12">
        <v>4.6678240740740742E-3</v>
      </c>
      <c r="C11" s="8" t="s">
        <v>140</v>
      </c>
      <c r="D11" s="8" t="s">
        <v>842</v>
      </c>
      <c r="E11" s="8" t="s">
        <v>641</v>
      </c>
      <c r="F11" s="10"/>
    </row>
    <row r="12" spans="1:6">
      <c r="A12" s="7">
        <v>11</v>
      </c>
      <c r="B12" s="12">
        <v>4.6909722222222222E-3</v>
      </c>
      <c r="C12" s="11" t="s">
        <v>843</v>
      </c>
      <c r="D12" s="11" t="s">
        <v>844</v>
      </c>
      <c r="E12" s="11" t="s">
        <v>845</v>
      </c>
      <c r="F12" s="11"/>
    </row>
    <row r="13" spans="1:6">
      <c r="A13" s="7">
        <v>12</v>
      </c>
      <c r="B13" s="12">
        <v>4.6979166666666662E-3</v>
      </c>
      <c r="C13" s="8" t="s">
        <v>846</v>
      </c>
      <c r="D13" s="8" t="s">
        <v>34</v>
      </c>
      <c r="E13" s="8" t="s">
        <v>517</v>
      </c>
      <c r="F13" s="8"/>
    </row>
    <row r="14" spans="1:6">
      <c r="A14" s="7">
        <v>13</v>
      </c>
      <c r="B14" s="12">
        <v>4.7407407407407407E-3</v>
      </c>
      <c r="C14" s="8" t="s">
        <v>508</v>
      </c>
      <c r="D14" s="8" t="s">
        <v>138</v>
      </c>
      <c r="E14" s="8" t="s">
        <v>826</v>
      </c>
      <c r="F14" s="8"/>
    </row>
    <row r="15" spans="1:6">
      <c r="A15" s="7">
        <v>14</v>
      </c>
      <c r="B15" s="12">
        <v>4.7662037037037039E-3</v>
      </c>
      <c r="C15" s="8" t="s">
        <v>847</v>
      </c>
      <c r="D15" s="8" t="s">
        <v>359</v>
      </c>
      <c r="E15" s="8" t="s">
        <v>661</v>
      </c>
      <c r="F15" s="8"/>
    </row>
    <row r="16" spans="1:6">
      <c r="A16" s="7">
        <v>15</v>
      </c>
      <c r="B16" s="12">
        <v>4.7974537037037039E-3</v>
      </c>
      <c r="C16" s="8" t="s">
        <v>271</v>
      </c>
      <c r="D16" s="8" t="s">
        <v>38</v>
      </c>
      <c r="E16" s="8" t="s">
        <v>651</v>
      </c>
      <c r="F16" s="8"/>
    </row>
    <row r="17" spans="1:6">
      <c r="A17" s="7">
        <v>16</v>
      </c>
      <c r="B17" s="12">
        <v>4.8101851851851856E-3</v>
      </c>
      <c r="C17" s="8" t="s">
        <v>848</v>
      </c>
      <c r="D17" s="8" t="s">
        <v>849</v>
      </c>
      <c r="E17" s="8" t="s">
        <v>651</v>
      </c>
      <c r="F17" s="8"/>
    </row>
    <row r="18" spans="1:6">
      <c r="A18" s="7">
        <v>17</v>
      </c>
      <c r="B18" s="12">
        <v>4.8194444444444439E-3</v>
      </c>
      <c r="C18" s="8" t="s">
        <v>850</v>
      </c>
      <c r="D18" s="8" t="s">
        <v>539</v>
      </c>
      <c r="E18" s="8" t="s">
        <v>666</v>
      </c>
      <c r="F18" s="8"/>
    </row>
    <row r="19" spans="1:6">
      <c r="A19" s="7">
        <v>18</v>
      </c>
      <c r="B19" s="12">
        <v>4.8784722222222224E-3</v>
      </c>
      <c r="C19" s="8" t="s">
        <v>253</v>
      </c>
      <c r="D19" s="8" t="s">
        <v>851</v>
      </c>
      <c r="E19" s="8" t="s">
        <v>666</v>
      </c>
      <c r="F19" s="8"/>
    </row>
    <row r="20" spans="1:6">
      <c r="A20" s="7">
        <v>19</v>
      </c>
      <c r="B20" s="12">
        <v>4.90625E-3</v>
      </c>
      <c r="C20" s="8" t="s">
        <v>571</v>
      </c>
      <c r="D20" s="8" t="s">
        <v>530</v>
      </c>
      <c r="E20" s="8" t="s">
        <v>12</v>
      </c>
      <c r="F20" s="8"/>
    </row>
    <row r="21" spans="1:6">
      <c r="A21" s="7">
        <v>20</v>
      </c>
      <c r="B21" s="12">
        <v>4.9155092592592592E-3</v>
      </c>
      <c r="C21" s="8" t="s">
        <v>852</v>
      </c>
      <c r="D21" s="8" t="s">
        <v>127</v>
      </c>
      <c r="E21" s="8" t="s">
        <v>517</v>
      </c>
      <c r="F21" s="8"/>
    </row>
    <row r="22" spans="1:6">
      <c r="A22" s="7">
        <v>21</v>
      </c>
      <c r="B22" s="12">
        <v>4.9363425925925929E-3</v>
      </c>
      <c r="C22" s="8" t="s">
        <v>853</v>
      </c>
      <c r="D22" s="8" t="s">
        <v>854</v>
      </c>
      <c r="E22" s="11" t="s">
        <v>855</v>
      </c>
      <c r="F22" s="11"/>
    </row>
    <row r="23" spans="1:6">
      <c r="A23" s="7">
        <v>22</v>
      </c>
      <c r="B23" s="12">
        <v>4.9594907407407409E-3</v>
      </c>
      <c r="C23" s="8" t="s">
        <v>580</v>
      </c>
      <c r="D23" s="8" t="s">
        <v>362</v>
      </c>
      <c r="E23" s="8" t="s">
        <v>666</v>
      </c>
      <c r="F23" s="8"/>
    </row>
    <row r="24" spans="1:6">
      <c r="A24" s="7">
        <v>23</v>
      </c>
      <c r="B24" s="12">
        <v>4.9930555555555553E-3</v>
      </c>
      <c r="C24" s="8" t="s">
        <v>856</v>
      </c>
      <c r="D24" s="8" t="s">
        <v>857</v>
      </c>
      <c r="E24" s="8" t="s">
        <v>666</v>
      </c>
      <c r="F24" s="8"/>
    </row>
    <row r="25" spans="1:6">
      <c r="A25" s="7">
        <v>24</v>
      </c>
      <c r="B25" s="12">
        <v>5.0138888888888889E-3</v>
      </c>
      <c r="C25" s="8" t="s">
        <v>605</v>
      </c>
      <c r="D25" s="8" t="s">
        <v>858</v>
      </c>
      <c r="E25" s="8" t="s">
        <v>666</v>
      </c>
      <c r="F25" s="8"/>
    </row>
    <row r="26" spans="1:6">
      <c r="A26" s="7">
        <v>25</v>
      </c>
      <c r="B26" s="12">
        <v>5.0312500000000001E-3</v>
      </c>
      <c r="C26" s="8" t="s">
        <v>859</v>
      </c>
      <c r="D26" s="8" t="s">
        <v>672</v>
      </c>
      <c r="E26" s="8" t="s">
        <v>24</v>
      </c>
      <c r="F26" s="8"/>
    </row>
    <row r="27" spans="1:6">
      <c r="A27" s="7">
        <v>26</v>
      </c>
      <c r="B27" s="12">
        <v>5.0486111111111105E-3</v>
      </c>
      <c r="C27" s="8" t="s">
        <v>860</v>
      </c>
      <c r="D27" s="8" t="s">
        <v>861</v>
      </c>
      <c r="E27" s="8" t="s">
        <v>666</v>
      </c>
      <c r="F27" s="8"/>
    </row>
    <row r="28" spans="1:6">
      <c r="A28" s="7">
        <v>27</v>
      </c>
      <c r="B28" s="12">
        <v>5.1875000000000003E-3</v>
      </c>
      <c r="C28" s="8" t="s">
        <v>862</v>
      </c>
      <c r="D28" s="8" t="s">
        <v>863</v>
      </c>
      <c r="E28" s="8" t="s">
        <v>666</v>
      </c>
      <c r="F28" s="8"/>
    </row>
    <row r="29" spans="1:6">
      <c r="A29" s="7">
        <v>28</v>
      </c>
      <c r="B29" s="12">
        <v>5.2592592592592587E-3</v>
      </c>
      <c r="C29" s="8" t="s">
        <v>864</v>
      </c>
      <c r="D29" s="8" t="s">
        <v>865</v>
      </c>
      <c r="E29" s="8" t="s">
        <v>661</v>
      </c>
      <c r="F29" s="8"/>
    </row>
    <row r="30" spans="1:6">
      <c r="A30" s="7">
        <v>29</v>
      </c>
      <c r="B30" s="12">
        <v>5.2627314814814819E-3</v>
      </c>
      <c r="C30" s="8" t="s">
        <v>866</v>
      </c>
      <c r="D30" s="8" t="s">
        <v>867</v>
      </c>
      <c r="E30" s="8" t="s">
        <v>623</v>
      </c>
      <c r="F30" s="8"/>
    </row>
    <row r="31" spans="1:6">
      <c r="A31" s="7">
        <v>30</v>
      </c>
      <c r="B31" s="12">
        <v>5.2650462962962963E-3</v>
      </c>
      <c r="C31" s="8" t="s">
        <v>868</v>
      </c>
      <c r="D31" s="8" t="s">
        <v>136</v>
      </c>
      <c r="E31" s="8" t="s">
        <v>651</v>
      </c>
      <c r="F31" s="8"/>
    </row>
    <row r="32" spans="1:6">
      <c r="A32" s="7">
        <v>31</v>
      </c>
      <c r="B32" s="12">
        <v>5.3032407407407403E-3</v>
      </c>
      <c r="C32" s="8" t="s">
        <v>869</v>
      </c>
      <c r="D32" s="8" t="s">
        <v>870</v>
      </c>
      <c r="E32" s="8" t="s">
        <v>666</v>
      </c>
      <c r="F32" s="8"/>
    </row>
    <row r="33" spans="1:6">
      <c r="A33" s="7">
        <v>32</v>
      </c>
      <c r="B33" s="12">
        <v>5.3576388888888883E-3</v>
      </c>
      <c r="C33" s="8" t="s">
        <v>209</v>
      </c>
      <c r="D33" s="8" t="s">
        <v>871</v>
      </c>
      <c r="E33" s="8" t="s">
        <v>666</v>
      </c>
      <c r="F33" s="8"/>
    </row>
    <row r="34" spans="1:6">
      <c r="A34" s="7">
        <v>33</v>
      </c>
      <c r="B34" s="12">
        <v>5.3599537037037036E-3</v>
      </c>
      <c r="C34" s="8" t="s">
        <v>140</v>
      </c>
      <c r="D34" s="8" t="s">
        <v>872</v>
      </c>
      <c r="E34" s="8" t="s">
        <v>666</v>
      </c>
      <c r="F34" s="8"/>
    </row>
    <row r="35" spans="1:6">
      <c r="A35" s="7">
        <v>34</v>
      </c>
      <c r="B35" s="12">
        <v>5.4421296296296301E-3</v>
      </c>
      <c r="C35" s="8" t="s">
        <v>873</v>
      </c>
      <c r="D35" s="8" t="s">
        <v>874</v>
      </c>
      <c r="E35" s="8" t="s">
        <v>826</v>
      </c>
      <c r="F35" s="8"/>
    </row>
    <row r="36" spans="1:6">
      <c r="A36" s="7">
        <v>35</v>
      </c>
      <c r="B36" s="12">
        <v>5.4710648148148149E-3</v>
      </c>
      <c r="C36" s="8" t="s">
        <v>508</v>
      </c>
      <c r="D36" s="8" t="s">
        <v>875</v>
      </c>
      <c r="E36" s="8" t="s">
        <v>666</v>
      </c>
      <c r="F36" s="8"/>
    </row>
    <row r="37" spans="1:6">
      <c r="A37" s="7">
        <v>36</v>
      </c>
      <c r="B37" s="12">
        <v>5.4745370370370373E-3</v>
      </c>
      <c r="C37" s="8" t="s">
        <v>876</v>
      </c>
      <c r="D37" s="8" t="s">
        <v>877</v>
      </c>
      <c r="E37" s="8" t="s">
        <v>623</v>
      </c>
      <c r="F37" s="8"/>
    </row>
    <row r="38" spans="1:6">
      <c r="A38" s="7">
        <v>37</v>
      </c>
      <c r="B38" s="12">
        <v>5.5324074074074069E-3</v>
      </c>
      <c r="C38" s="8" t="s">
        <v>196</v>
      </c>
      <c r="D38" s="8" t="s">
        <v>246</v>
      </c>
      <c r="E38" s="8" t="s">
        <v>623</v>
      </c>
      <c r="F38" s="8"/>
    </row>
    <row r="39" spans="1:6">
      <c r="A39" s="7">
        <v>38</v>
      </c>
      <c r="B39" s="12">
        <v>5.5717592592592589E-3</v>
      </c>
      <c r="C39" s="8" t="s">
        <v>878</v>
      </c>
      <c r="D39" s="8" t="s">
        <v>879</v>
      </c>
      <c r="E39" s="8" t="s">
        <v>641</v>
      </c>
      <c r="F39" s="8"/>
    </row>
    <row r="40" spans="1:6">
      <c r="A40" s="7">
        <v>39</v>
      </c>
      <c r="B40" s="12">
        <v>5.5833333333333325E-3</v>
      </c>
      <c r="C40" s="8" t="s">
        <v>880</v>
      </c>
      <c r="D40" s="8" t="s">
        <v>881</v>
      </c>
      <c r="E40" s="8" t="s">
        <v>666</v>
      </c>
      <c r="F40" s="8"/>
    </row>
    <row r="41" spans="1:6">
      <c r="A41" s="7">
        <v>40</v>
      </c>
      <c r="B41" s="12">
        <v>5.5914351851851845E-3</v>
      </c>
      <c r="C41" s="8" t="s">
        <v>209</v>
      </c>
      <c r="D41" s="8" t="s">
        <v>69</v>
      </c>
      <c r="E41" s="8" t="s">
        <v>666</v>
      </c>
      <c r="F41" s="8"/>
    </row>
    <row r="42" spans="1:6">
      <c r="A42" s="7">
        <v>41</v>
      </c>
      <c r="B42" s="12">
        <v>5.6805555555555559E-3</v>
      </c>
      <c r="C42" s="8" t="s">
        <v>882</v>
      </c>
      <c r="D42" s="8" t="s">
        <v>883</v>
      </c>
      <c r="E42" s="8" t="s">
        <v>661</v>
      </c>
      <c r="F42" s="8"/>
    </row>
    <row r="43" spans="1:6">
      <c r="A43" s="7">
        <v>42</v>
      </c>
      <c r="B43" s="12">
        <v>5.7916666666666663E-3</v>
      </c>
      <c r="C43" s="8" t="s">
        <v>856</v>
      </c>
      <c r="D43" s="8" t="s">
        <v>78</v>
      </c>
      <c r="E43" s="8" t="s">
        <v>661</v>
      </c>
      <c r="F43" s="8"/>
    </row>
    <row r="44" spans="1:6">
      <c r="A44" s="7">
        <v>43</v>
      </c>
      <c r="B44" s="12">
        <v>5.8159722222222224E-3</v>
      </c>
      <c r="C44" s="8" t="s">
        <v>884</v>
      </c>
      <c r="D44" s="8" t="s">
        <v>11</v>
      </c>
      <c r="E44" s="8" t="s">
        <v>12</v>
      </c>
      <c r="F44" s="8"/>
    </row>
    <row r="45" spans="1:6">
      <c r="A45" s="7">
        <v>44</v>
      </c>
      <c r="B45" s="12">
        <v>5.8726851851851856E-3</v>
      </c>
      <c r="C45" s="9" t="s">
        <v>885</v>
      </c>
      <c r="D45" s="9" t="s">
        <v>886</v>
      </c>
      <c r="E45" s="9" t="s">
        <v>651</v>
      </c>
      <c r="F45" s="9"/>
    </row>
    <row r="46" spans="1:6">
      <c r="A46" s="7">
        <v>45</v>
      </c>
      <c r="B46" s="12">
        <v>5.8784722222222224E-3</v>
      </c>
      <c r="C46" s="8" t="s">
        <v>277</v>
      </c>
      <c r="D46" s="8" t="s">
        <v>887</v>
      </c>
      <c r="E46" s="8" t="s">
        <v>517</v>
      </c>
      <c r="F46" s="8"/>
    </row>
    <row r="47" spans="1:6">
      <c r="A47" s="7">
        <v>46</v>
      </c>
      <c r="B47" s="12">
        <v>5.9502314814814808E-3</v>
      </c>
      <c r="C47" s="8" t="s">
        <v>888</v>
      </c>
      <c r="D47" s="8" t="s">
        <v>127</v>
      </c>
      <c r="E47" s="8" t="s">
        <v>517</v>
      </c>
      <c r="F47" s="8"/>
    </row>
    <row r="48" spans="1:6">
      <c r="A48" s="7">
        <v>47</v>
      </c>
      <c r="B48" s="12">
        <v>5.9664351851851857E-3</v>
      </c>
      <c r="C48" s="8" t="s">
        <v>889</v>
      </c>
      <c r="D48" s="8" t="s">
        <v>890</v>
      </c>
      <c r="E48" s="8" t="s">
        <v>666</v>
      </c>
      <c r="F48" s="8"/>
    </row>
    <row r="49" spans="1:6">
      <c r="A49" s="7">
        <v>48</v>
      </c>
      <c r="B49" s="12">
        <v>6.1793981481481483E-3</v>
      </c>
      <c r="C49" s="8" t="s">
        <v>829</v>
      </c>
      <c r="D49" s="8" t="s">
        <v>32</v>
      </c>
      <c r="E49" s="8" t="s">
        <v>651</v>
      </c>
      <c r="F49" s="8"/>
    </row>
    <row r="50" spans="1:6">
      <c r="A50" s="7">
        <v>49</v>
      </c>
      <c r="B50" s="12">
        <v>6.2314814814814811E-3</v>
      </c>
      <c r="C50" s="8" t="s">
        <v>891</v>
      </c>
      <c r="D50" s="8" t="s">
        <v>892</v>
      </c>
      <c r="E50" s="8" t="s">
        <v>651</v>
      </c>
      <c r="F50" s="8"/>
    </row>
    <row r="51" spans="1:6">
      <c r="A51" s="7">
        <v>50</v>
      </c>
      <c r="B51" s="12">
        <v>6.3356481481481484E-3</v>
      </c>
      <c r="C51" s="8" t="s">
        <v>893</v>
      </c>
      <c r="D51" s="8" t="s">
        <v>894</v>
      </c>
      <c r="E51" s="8" t="s">
        <v>623</v>
      </c>
      <c r="F51" s="8"/>
    </row>
    <row r="52" spans="1:6">
      <c r="A52" s="7">
        <v>51</v>
      </c>
      <c r="B52" s="12">
        <v>6.3807870370370364E-3</v>
      </c>
      <c r="C52" s="8" t="s">
        <v>895</v>
      </c>
      <c r="D52" s="8" t="s">
        <v>679</v>
      </c>
      <c r="E52" s="8" t="s">
        <v>651</v>
      </c>
      <c r="F52" s="8"/>
    </row>
    <row r="53" spans="1:6">
      <c r="A53" s="7">
        <v>52</v>
      </c>
      <c r="B53" s="12">
        <v>6.4699074074074069E-3</v>
      </c>
      <c r="C53" s="8" t="s">
        <v>896</v>
      </c>
      <c r="D53" s="8" t="s">
        <v>897</v>
      </c>
      <c r="E53" s="8" t="s">
        <v>661</v>
      </c>
      <c r="F53" s="8"/>
    </row>
    <row r="54" spans="1:6">
      <c r="A54" s="7">
        <v>53</v>
      </c>
      <c r="B54" s="12">
        <v>6.5358796296296302E-3</v>
      </c>
      <c r="C54" s="8" t="s">
        <v>626</v>
      </c>
      <c r="D54" s="8" t="s">
        <v>898</v>
      </c>
      <c r="E54" s="8" t="s">
        <v>651</v>
      </c>
      <c r="F54" s="8"/>
    </row>
    <row r="55" spans="1:6">
      <c r="A55" s="7">
        <v>54</v>
      </c>
      <c r="B55" s="12">
        <v>7.3900462962962973E-3</v>
      </c>
      <c r="C55" s="9" t="s">
        <v>899</v>
      </c>
      <c r="D55" s="9" t="s">
        <v>40</v>
      </c>
      <c r="E55" s="9" t="s">
        <v>651</v>
      </c>
      <c r="F55" s="9"/>
    </row>
    <row r="56" spans="1:6">
      <c r="A56" s="7">
        <v>55</v>
      </c>
      <c r="B56" s="12">
        <v>7.3958333333333341E-3</v>
      </c>
      <c r="C56" s="8" t="s">
        <v>900</v>
      </c>
      <c r="D56" s="8" t="s">
        <v>77</v>
      </c>
      <c r="E56" s="8" t="s">
        <v>651</v>
      </c>
      <c r="F56" s="8"/>
    </row>
    <row r="57" spans="1:6">
      <c r="A57" s="7">
        <v>56</v>
      </c>
      <c r="B57" s="12">
        <v>7.4317129629629629E-3</v>
      </c>
      <c r="C57" s="8" t="s">
        <v>901</v>
      </c>
      <c r="D57" s="8" t="s">
        <v>902</v>
      </c>
      <c r="E57" s="8" t="s">
        <v>651</v>
      </c>
      <c r="F57" s="8"/>
    </row>
    <row r="58" spans="1:6">
      <c r="A58" s="7">
        <v>57</v>
      </c>
      <c r="B58" s="12">
        <v>7.446759259259258E-3</v>
      </c>
      <c r="C58" s="8" t="s">
        <v>903</v>
      </c>
      <c r="D58" s="8" t="s">
        <v>904</v>
      </c>
      <c r="E58" s="8" t="s">
        <v>651</v>
      </c>
      <c r="F5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Grade 4 Girls</vt:lpstr>
      <vt:lpstr>Grade 4 Boys</vt:lpstr>
      <vt:lpstr>Grade 5 Girls</vt:lpstr>
      <vt:lpstr>Grade 5 Boys</vt:lpstr>
      <vt:lpstr>Grade 6 Girls</vt:lpstr>
      <vt:lpstr>Grade 7 Girls</vt:lpstr>
      <vt:lpstr>Grade 8 Girls</vt:lpstr>
      <vt:lpstr>Grade 6 Boys</vt:lpstr>
      <vt:lpstr>Grade 7 Boys</vt:lpstr>
      <vt:lpstr>Grade 8 Boys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Dragt</dc:creator>
  <cp:lastModifiedBy>Stuart</cp:lastModifiedBy>
  <dcterms:created xsi:type="dcterms:W3CDTF">2017-10-06T01:06:58Z</dcterms:created>
  <dcterms:modified xsi:type="dcterms:W3CDTF">2017-10-11T19:32:45Z</dcterms:modified>
</cp:coreProperties>
</file>